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86" firstSheet="35" activeTab="42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  <sheet name="预算公开情况信息反馈表（非公开样本）" sheetId="43" r:id="rId43"/>
  </sheets>
  <definedNames>
    <definedName name="_xlnm.Print_Area" localSheetId="39">'17一般公共预算“三公”经费'!$A$1:$C$11</definedName>
    <definedName name="_xlnm.Print_Area" localSheetId="24">'2部门收支总表（分单位）'!$A$1:$P$12</definedName>
    <definedName name="_xlnm.Print_Area" localSheetId="21">'公开表皮'!$A$1:$P$16</definedName>
    <definedName name="_xlnm.Print_Area" localSheetId="22">'目录'!$A$1:$A$20</definedName>
    <definedName name="_xlnm.Print_Area" localSheetId="42">'预算公开情况信息反馈表（非公开样本）'!$A$1:$E$11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'16购买服务表'!$1:$1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<sst xmlns="http://schemas.openxmlformats.org/spreadsheetml/2006/main" count="874" uniqueCount="330">
  <si>
    <t>2020年部门预算和“三公”经费预算公开表</t>
  </si>
  <si>
    <t>抚顺市交通运输发展服务中心</t>
  </si>
  <si>
    <t xml:space="preserve"> </t>
  </si>
  <si>
    <t>目        录</t>
  </si>
  <si>
    <t xml:space="preserve">                    一、2020年部门收支总体情况表 </t>
  </si>
  <si>
    <t xml:space="preserve">                    二、2020年部门收支总体情况（分单位） </t>
  </si>
  <si>
    <t xml:space="preserve">                    三、2020年部门收入总体情况表 </t>
  </si>
  <si>
    <t xml:space="preserve">                    四、2020年部门支出总体情况表</t>
  </si>
  <si>
    <t xml:space="preserve">                    五、2020年部门支出总体情况表（按功能科目） </t>
  </si>
  <si>
    <t xml:space="preserve">                    六、2020年部门财政拨款收支总体情况表 </t>
  </si>
  <si>
    <t xml:space="preserve">                    七、2020年部门财政拨款支出总体情况表（按功能科目） </t>
  </si>
  <si>
    <t xml:space="preserve">                    八、2020年部门一般公共预算支出情况表 </t>
  </si>
  <si>
    <t xml:space="preserve">                    九、2020年部门一般公共预算基本支出情况表</t>
  </si>
  <si>
    <t xml:space="preserve">                    十、2020年一般公共预算基本支出按经济分类情况表</t>
  </si>
  <si>
    <t xml:space="preserve">                    十一、2020年纳入预算管理的行政事业性收费预算支出情况表 </t>
  </si>
  <si>
    <t xml:space="preserve">                    十二、2020年部门（政府性基金收入）政府性基金预算支出情况表 </t>
  </si>
  <si>
    <t xml:space="preserve">                    十三、2020年部门（国有资本经营收入）国有资本经营预算支出情况表</t>
  </si>
  <si>
    <t xml:space="preserve">                    十四、2020年部门项目支出预算表</t>
  </si>
  <si>
    <t xml:space="preserve">                    十五、2020年部门政府采购支出预算表</t>
  </si>
  <si>
    <t xml:space="preserve">                    十六、2020年部门政府购买服务支出预算表</t>
  </si>
  <si>
    <t xml:space="preserve">                    十七、2020年部门一般公共预算“三公”经费支出情况表 </t>
  </si>
  <si>
    <t xml:space="preserve">                    十八、2020年部门一般公共预算机关运行经费明细表</t>
  </si>
  <si>
    <t xml:space="preserve">                    十九、2020年部门项目支出预算绩效目标情况表</t>
  </si>
  <si>
    <t>2020年部门收支总体情况表</t>
  </si>
  <si>
    <t>公开表1</t>
  </si>
  <si>
    <t>部门名称：抚顺市交通运输发展服务中心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</si>
  <si>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</si>
  <si>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</si>
  <si>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</si>
  <si>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</si>
  <si>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</si>
  <si>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</si>
  <si>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合计</t>
  </si>
  <si>
    <t>其中：上级提前告知转移支付资金</t>
  </si>
  <si>
    <t>社会保障和就业支出</t>
  </si>
  <si>
    <t>二、纳入预算管理的专项收入</t>
  </si>
  <si>
    <t xml:space="preserve">  行政事业单位养老支出</t>
  </si>
  <si>
    <t>三、纳入预算管理的行政事业性收费收入</t>
  </si>
  <si>
    <t xml:space="preserve">    事业单位离退休</t>
  </si>
  <si>
    <t>四、国有资源（资产）有偿使用收入</t>
  </si>
  <si>
    <t xml:space="preserve">    机关事业单位基本养老保险缴费支出</t>
  </si>
  <si>
    <t>五、政府住房基金收入</t>
  </si>
  <si>
    <t xml:space="preserve">    机关事业单位职业年金缴费支出</t>
  </si>
  <si>
    <t>六、纳入预算管理的政府性基金收入</t>
  </si>
  <si>
    <t>卫生健康支出</t>
  </si>
  <si>
    <t xml:space="preserve">  行政事业单位医疗</t>
  </si>
  <si>
    <t>七、纳入专户管理的行政事业性收费收入</t>
  </si>
  <si>
    <t xml:space="preserve">    事业单位医疗</t>
  </si>
  <si>
    <t>住房保障支出</t>
  </si>
  <si>
    <t xml:space="preserve">  住房改革支出</t>
  </si>
  <si>
    <t xml:space="preserve">    住房公积金</t>
  </si>
  <si>
    <t>交通运输支出</t>
  </si>
  <si>
    <t xml:space="preserve">   公路水路运输</t>
  </si>
  <si>
    <t xml:space="preserve">      其他公路水路运输支出</t>
  </si>
  <si>
    <t>收    入    合    计</t>
  </si>
  <si>
    <t>支  出   合    计</t>
  </si>
  <si>
    <t>2020年部门收支总体情况表（分单位）</t>
  </si>
  <si>
    <t>公开表2</t>
  </si>
  <si>
    <t>单位名称</t>
  </si>
  <si>
    <t>收入预算</t>
  </si>
  <si>
    <t>支出预算</t>
  </si>
  <si>
    <t>基本支出</t>
  </si>
  <si>
    <t>项目支出</t>
  </si>
  <si>
    <t>小计</t>
  </si>
  <si>
    <t>工资福利支出</t>
  </si>
  <si>
    <t>商品和服务支出</t>
  </si>
  <si>
    <t>对个人和家庭的补助支出</t>
  </si>
  <si>
    <t>525.44</t>
  </si>
  <si>
    <t>121.61</t>
  </si>
  <si>
    <t>12.85</t>
  </si>
  <si>
    <t>市交通运输发展服务中心</t>
  </si>
  <si>
    <t>2020年部门收入预算总表</t>
  </si>
  <si>
    <t>公开表3</t>
  </si>
  <si>
    <t>科目编码</t>
  </si>
  <si>
    <t>科目名称</t>
  </si>
  <si>
    <t>类</t>
  </si>
  <si>
    <t>款</t>
  </si>
  <si>
    <t>项</t>
  </si>
  <si>
    <t>2020年部门支出总体情况表</t>
  </si>
  <si>
    <t>公开表4</t>
  </si>
  <si>
    <t>05</t>
  </si>
  <si>
    <t xml:space="preserve">  05</t>
  </si>
  <si>
    <t>02</t>
  </si>
  <si>
    <t>06</t>
  </si>
  <si>
    <t>11</t>
  </si>
  <si>
    <t xml:space="preserve">  11</t>
  </si>
  <si>
    <t>01</t>
  </si>
  <si>
    <t xml:space="preserve">  公路水路运输</t>
  </si>
  <si>
    <t xml:space="preserve">  01</t>
  </si>
  <si>
    <t>99</t>
  </si>
  <si>
    <t xml:space="preserve">    其他公路水路运输支出</t>
  </si>
  <si>
    <t xml:space="preserve">  02</t>
  </si>
  <si>
    <t>2020年部门支出总体情况表（按功能科目）</t>
  </si>
  <si>
    <t>公开表5</t>
  </si>
  <si>
    <t>部门名称：</t>
  </si>
  <si>
    <t>按资金来源划分</t>
  </si>
  <si>
    <t xml:space="preserve">   机关事业单位基本养老保险缴费支出</t>
  </si>
  <si>
    <t>2020年部门财政拨款收支总体情况表</t>
  </si>
  <si>
    <t>公开表6</t>
  </si>
  <si>
    <t>部门名称：  抚顺市交通运输发展服务中心</t>
  </si>
  <si>
    <t>财政拨款收入预算</t>
  </si>
  <si>
    <t>财政拨款支出预算</t>
  </si>
  <si>
    <t>2020年部门财政拨款收支总体情况表（按功能科目）</t>
  </si>
  <si>
    <t>公开表7</t>
  </si>
  <si>
    <t>部门名称： 抚顺市交通运输发展服务中心</t>
  </si>
  <si>
    <t>支出内容</t>
  </si>
  <si>
    <t>2020年部门一般公共预算支出情况表</t>
  </si>
  <si>
    <t>公开表8</t>
  </si>
  <si>
    <t>301工资福利支出</t>
  </si>
  <si>
    <t>302商品和服务支出</t>
  </si>
  <si>
    <t>303对个人和家庭的补助</t>
  </si>
  <si>
    <t xml:space="preserve">399其他支出 </t>
  </si>
  <si>
    <t>301</t>
  </si>
  <si>
    <t>30101</t>
  </si>
  <si>
    <t xml:space="preserve">  基本工资</t>
  </si>
  <si>
    <t xml:space="preserve">  </t>
  </si>
  <si>
    <t xml:space="preserve">  30101</t>
  </si>
  <si>
    <t>3010102</t>
  </si>
  <si>
    <t xml:space="preserve">    基本工资（非统发）</t>
  </si>
  <si>
    <t>30102</t>
  </si>
  <si>
    <t xml:space="preserve">  津贴补贴</t>
  </si>
  <si>
    <t xml:space="preserve">  30102</t>
  </si>
  <si>
    <t>3010202</t>
  </si>
  <si>
    <t xml:space="preserve">    津贴补贴（非统发）</t>
  </si>
  <si>
    <t>30103</t>
  </si>
  <si>
    <t xml:space="preserve">  奖金</t>
  </si>
  <si>
    <t xml:space="preserve">  30103</t>
  </si>
  <si>
    <t>3010302</t>
  </si>
  <si>
    <t xml:space="preserve">    奖金（非统发）</t>
  </si>
  <si>
    <t>30108</t>
  </si>
  <si>
    <t xml:space="preserve">  机关事业单位基本养老保险缴费</t>
  </si>
  <si>
    <t xml:space="preserve">  30108</t>
  </si>
  <si>
    <t>3010802</t>
  </si>
  <si>
    <t xml:space="preserve">    机关事业单位基本养老保险缴费（非统发）</t>
  </si>
  <si>
    <t>30109</t>
  </si>
  <si>
    <t xml:space="preserve">  职业年金缴费</t>
  </si>
  <si>
    <t xml:space="preserve">  30109</t>
  </si>
  <si>
    <t>3010902</t>
  </si>
  <si>
    <t xml:space="preserve">    职业年金缴费（非统发）</t>
  </si>
  <si>
    <t>30110</t>
  </si>
  <si>
    <t xml:space="preserve">  职工基本医疗保险缴费</t>
  </si>
  <si>
    <t xml:space="preserve">  30110</t>
  </si>
  <si>
    <t>3011002</t>
  </si>
  <si>
    <t xml:space="preserve">    职工基本医疗保险缴费（非统发）</t>
  </si>
  <si>
    <t>30112</t>
  </si>
  <si>
    <t xml:space="preserve">  其他社会保障缴费</t>
  </si>
  <si>
    <t xml:space="preserve">  30112</t>
  </si>
  <si>
    <t>3011202</t>
  </si>
  <si>
    <t xml:space="preserve">    失业（非统发）</t>
  </si>
  <si>
    <t>3011204</t>
  </si>
  <si>
    <t xml:space="preserve">    工伤（非统发）</t>
  </si>
  <si>
    <t>3011206</t>
  </si>
  <si>
    <t xml:space="preserve">    医保大病统筹（含风险调剂金）（非统发）</t>
  </si>
  <si>
    <t>3011210</t>
  </si>
  <si>
    <t xml:space="preserve">    残疾人保障金(非统发)</t>
  </si>
  <si>
    <t>30113</t>
  </si>
  <si>
    <t xml:space="preserve">  住房公积金</t>
  </si>
  <si>
    <t xml:space="preserve">  30113</t>
  </si>
  <si>
    <t>3011302</t>
  </si>
  <si>
    <t xml:space="preserve">    住房公积金（非统发）</t>
  </si>
  <si>
    <t>30199</t>
  </si>
  <si>
    <t xml:space="preserve">  其他工资福利支出</t>
  </si>
  <si>
    <t xml:space="preserve">  30199</t>
  </si>
  <si>
    <t>3019941</t>
  </si>
  <si>
    <t xml:space="preserve">    其他工资福利支出（非统发）</t>
  </si>
  <si>
    <t>302</t>
  </si>
  <si>
    <t>30201</t>
  </si>
  <si>
    <t xml:space="preserve">  办公费</t>
  </si>
  <si>
    <t xml:space="preserve">  30201</t>
  </si>
  <si>
    <t>3020101</t>
  </si>
  <si>
    <t xml:space="preserve">    办公费</t>
  </si>
  <si>
    <t>30202</t>
  </si>
  <si>
    <t xml:space="preserve">  印刷费</t>
  </si>
  <si>
    <t xml:space="preserve">  30202</t>
  </si>
  <si>
    <t>3020201</t>
  </si>
  <si>
    <t xml:space="preserve">    印刷费</t>
  </si>
  <si>
    <t>30203</t>
  </si>
  <si>
    <t xml:space="preserve">  咨询费</t>
  </si>
  <si>
    <t xml:space="preserve">  30203</t>
  </si>
  <si>
    <t>3020301</t>
  </si>
  <si>
    <t xml:space="preserve">    咨询费</t>
  </si>
  <si>
    <t>30207</t>
  </si>
  <si>
    <t xml:space="preserve">  邮电费</t>
  </si>
  <si>
    <t xml:space="preserve">  30207</t>
  </si>
  <si>
    <t>3020701</t>
  </si>
  <si>
    <t xml:space="preserve">    邮电费</t>
  </si>
  <si>
    <t>30208</t>
  </si>
  <si>
    <t xml:space="preserve">  取暖费</t>
  </si>
  <si>
    <t xml:space="preserve">  30208</t>
  </si>
  <si>
    <t>3020804</t>
  </si>
  <si>
    <t xml:space="preserve">    公用取暖费</t>
  </si>
  <si>
    <t>30211</t>
  </si>
  <si>
    <t xml:space="preserve">  差旅费</t>
  </si>
  <si>
    <t xml:space="preserve">  30211</t>
  </si>
  <si>
    <t>3021101</t>
  </si>
  <si>
    <t xml:space="preserve">    差旅费</t>
  </si>
  <si>
    <t>30213</t>
  </si>
  <si>
    <t xml:space="preserve">  维修(护)费</t>
  </si>
  <si>
    <t xml:space="preserve">  30213</t>
  </si>
  <si>
    <t>3021301</t>
  </si>
  <si>
    <t xml:space="preserve">    维修（护）费</t>
  </si>
  <si>
    <t>30215</t>
  </si>
  <si>
    <t xml:space="preserve">  会议费</t>
  </si>
  <si>
    <t xml:space="preserve">  30215</t>
  </si>
  <si>
    <t>3021501</t>
  </si>
  <si>
    <t xml:space="preserve">    会议费</t>
  </si>
  <si>
    <t>30216</t>
  </si>
  <si>
    <t xml:space="preserve">  培训费</t>
  </si>
  <si>
    <t xml:space="preserve">  30216</t>
  </si>
  <si>
    <t>3021601</t>
  </si>
  <si>
    <t xml:space="preserve">    培训费</t>
  </si>
  <si>
    <t>30228</t>
  </si>
  <si>
    <t xml:space="preserve">  工会经费</t>
  </si>
  <si>
    <t xml:space="preserve">  30228</t>
  </si>
  <si>
    <t>3022801</t>
  </si>
  <si>
    <t xml:space="preserve">    工会经费（上缴）</t>
  </si>
  <si>
    <t>3022802</t>
  </si>
  <si>
    <t xml:space="preserve">    工会经费（留存）</t>
  </si>
  <si>
    <t>30231</t>
  </si>
  <si>
    <t xml:space="preserve">  公务用车运行维护费</t>
  </si>
  <si>
    <t xml:space="preserve">  30231</t>
  </si>
  <si>
    <t>3023102</t>
  </si>
  <si>
    <t xml:space="preserve">    公务用车运行维护费（未车改）</t>
  </si>
  <si>
    <t>30299</t>
  </si>
  <si>
    <t xml:space="preserve">  其他商品和服务支出</t>
  </si>
  <si>
    <t xml:space="preserve">  30299</t>
  </si>
  <si>
    <t>3029902</t>
  </si>
  <si>
    <t xml:space="preserve">    离退休人员公用经费</t>
  </si>
  <si>
    <t>3029949</t>
  </si>
  <si>
    <t xml:space="preserve">    其他商品和服务支出</t>
  </si>
  <si>
    <t>303</t>
  </si>
  <si>
    <t>对个人和家庭的补助</t>
  </si>
  <si>
    <t>30302</t>
  </si>
  <si>
    <t xml:space="preserve">  退休费</t>
  </si>
  <si>
    <t xml:space="preserve">  30302</t>
  </si>
  <si>
    <t>3030202</t>
  </si>
  <si>
    <t xml:space="preserve">    退休费（非统发）</t>
  </si>
  <si>
    <t>30309</t>
  </si>
  <si>
    <t xml:space="preserve">  奖励金</t>
  </si>
  <si>
    <t xml:space="preserve">  30309</t>
  </si>
  <si>
    <t>3030902</t>
  </si>
  <si>
    <t xml:space="preserve">    奖励金（非统发）</t>
  </si>
  <si>
    <t>2020年部门一般公共预算基本支出表</t>
  </si>
  <si>
    <t>公开表9</t>
  </si>
  <si>
    <t xml:space="preserve">部门名称： </t>
  </si>
  <si>
    <t>资金来源</t>
  </si>
  <si>
    <t>2020年部门一般公共预算基本支出情况表（按经济分类）</t>
  </si>
  <si>
    <t>公开表10</t>
  </si>
  <si>
    <t>2020年预算数</t>
  </si>
  <si>
    <t>人员经费</t>
  </si>
  <si>
    <t>公用经费</t>
  </si>
  <si>
    <t>一般公共预算基本支出合计</t>
  </si>
  <si>
    <t>2020年纳入预算管理的行政事业性收费预算支出表</t>
  </si>
  <si>
    <t>公开表11</t>
  </si>
  <si>
    <t>……</t>
  </si>
  <si>
    <t>本部门2020年没有纳入预算管理的行政事业性收费收入，也没有使用纳入预算管理的行政事业性收费收入安排的支出，故本表无数据。</t>
  </si>
  <si>
    <t>2020年部门（政府性基金收入）政府性基金预算支出表</t>
  </si>
  <si>
    <t>本部门2020年没有纳入预算管理的政府性基金收入，也没有使用纳入预算管理的政府性基金收入安排的支出，故本表无数据。</t>
  </si>
  <si>
    <r>
      <t>20</t>
    </r>
    <r>
      <rPr>
        <b/>
        <sz val="22"/>
        <rFont val="宋体"/>
        <family val="0"/>
      </rPr>
      <t>20</t>
    </r>
    <r>
      <rPr>
        <b/>
        <sz val="22"/>
        <rFont val="宋体"/>
        <family val="0"/>
      </rPr>
      <t>年部门（国有资本经营收入）国有资本经营预算支出表</t>
    </r>
  </si>
  <si>
    <t>本部门2020年没有国有资本经营预算安排的支出，故本表无数据。</t>
  </si>
  <si>
    <t>2020年部门项目支出预算表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</si>
  <si>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</si>
  <si>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</si>
  <si>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</si>
  <si>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</si>
  <si>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t>本部门2020年没有纳入预算管理的项目支出，故本表无数据。</t>
  </si>
  <si>
    <t>2020年部门政府采购支出预算表</t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</si>
  <si>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</si>
  <si>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</si>
  <si>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</si>
  <si>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</si>
  <si>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</si>
  <si>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t>本部门2020年没有政府采购支出预算，故本表无数据。</t>
  </si>
  <si>
    <t>2020年部门政府购买服务支出预算表</t>
  </si>
  <si>
    <r>
      <t>公开表1</t>
    </r>
    <r>
      <rPr>
        <b/>
        <sz val="9"/>
        <rFont val="宋体"/>
        <family val="0"/>
      </rPr>
      <t>6</t>
    </r>
  </si>
  <si>
    <t>单位名称/项目名称</t>
  </si>
  <si>
    <t>功能科目科（类级）</t>
  </si>
  <si>
    <t>购买项目名称</t>
  </si>
  <si>
    <t>购买项目内容</t>
  </si>
  <si>
    <t>购买项目对应指导目录(类别)</t>
  </si>
  <si>
    <t>承接主体类别</t>
  </si>
  <si>
    <t>购买方式</t>
  </si>
  <si>
    <t>金额合计</t>
  </si>
  <si>
    <t>一、本级财政拨款收入</t>
  </si>
  <si>
    <t>本部门2020年没有政府购买服务支出预算，故本表无数据。</t>
  </si>
  <si>
    <t>2020年部门一般公共预算“三公”经费支出情况表</t>
  </si>
  <si>
    <t>公开表17</t>
  </si>
  <si>
    <t>项目</t>
  </si>
  <si>
    <t>金额</t>
  </si>
  <si>
    <t>2020年预算</t>
  </si>
  <si>
    <t>2019年预算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</si>
  <si>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</si>
  <si>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</si>
  <si>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</si>
  <si>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</si>
  <si>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</si>
  <si>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</si>
  <si>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2020年部门一般公共预算机关运行经费明细表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</si>
  <si>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</si>
  <si>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</si>
  <si>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>说明：机关与参公单位填报此表</t>
  </si>
  <si>
    <t>2020年部门项目支出预算绩效目标情况表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</si>
  <si>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</si>
  <si>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</si>
  <si>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</si>
  <si>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</si>
  <si>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</si>
  <si>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</si>
  <si>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</si>
  <si>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</si>
  <si>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</si>
  <si>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2020年度部门预算公开情况统计表</t>
  </si>
  <si>
    <t>部门名称（公章）：</t>
  </si>
  <si>
    <t>是否已公开</t>
  </si>
  <si>
    <t>公开时间</t>
  </si>
  <si>
    <t>公开方式</t>
  </si>
  <si>
    <t>涉密部门对不进行公开的简要说明并确认</t>
  </si>
  <si>
    <t>备注</t>
  </si>
  <si>
    <t>是</t>
  </si>
  <si>
    <t>网站公开</t>
  </si>
  <si>
    <t>公开预算的网址及其他公开地点（详细地址）</t>
  </si>
  <si>
    <t>heep://www/fushun.gov.cn    http://fssjtj.fushun.gov.cn</t>
  </si>
  <si>
    <t>公众反映及答复情况</t>
  </si>
  <si>
    <t>公开机关及下属单位名单</t>
  </si>
  <si>
    <t>填表人：</t>
  </si>
  <si>
    <t>李磊</t>
  </si>
  <si>
    <t>办公电话：</t>
  </si>
  <si>
    <t>手机：</t>
  </si>
  <si>
    <t>财务负责人：</t>
  </si>
  <si>
    <t>孟义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</si>
</sst>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  <numFmt numFmtId="178" formatCode="0.0_);[Red]\(0.0\)"/>
    <numFmt numFmtId="179" formatCode=";;"/>
    <numFmt numFmtId="180" formatCode="#,##0.00_ "/>
    <numFmt numFmtId="181" formatCode="#,##0.0000"/>
    <numFmt numFmtId="182" formatCode="#,##0.00_);[Red]\(#,##0.00\)"/>
    <numFmt numFmtId="183" formatCode="0.00_);[Red]\(0.00\)"/>
    <numFmt numFmtId="184" formatCode="#,##0.00;[Red]#,##0.00"/>
  </numFmts>
  <fonts count="47"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1"/>
      <color indexed="36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9"/>
      <color theme="1"/>
      <name val="Calibri"/>
      <family val="0"/>
    </font>
    <font>
      <sz val="10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2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2" fillId="4" borderId="0" applyNumberFormat="0" applyBorder="0" applyAlignment="0" applyProtection="0"/>
    <xf numFmtId="0" fontId="27" fillId="5" borderId="1" applyNumberFormat="0" applyAlignment="0" applyProtection="0"/>
    <xf numFmtId="0" fontId="0" fillId="0" borderId="0">
      <alignment/>
      <protection/>
    </xf>
    <xf numFmtId="0" fontId="22" fillId="6" borderId="0" applyNumberFormat="0" applyBorder="0" applyAlignment="0" applyProtection="0"/>
    <xf numFmtId="0" fontId="32" fillId="7" borderId="1" applyNumberFormat="0" applyAlignment="0" applyProtection="0"/>
    <xf numFmtId="0" fontId="37" fillId="8" borderId="0" applyNumberFormat="0" applyBorder="0" applyAlignment="0" applyProtection="0"/>
    <xf numFmtId="9" fontId="1" fillId="0" borderId="0" applyFont="0" applyFill="0" applyBorder="0" applyAlignment="0" applyProtection="0"/>
    <xf numFmtId="0" fontId="24" fillId="6" borderId="0" applyNumberFormat="0" applyBorder="0" applyAlignment="0" applyProtection="0"/>
    <xf numFmtId="0" fontId="2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3" fillId="9" borderId="0" applyNumberFormat="0" applyBorder="0" applyAlignment="0" applyProtection="0"/>
    <xf numFmtId="0" fontId="0" fillId="10" borderId="2" applyNumberFormat="0" applyFont="0" applyAlignment="0" applyProtection="0"/>
    <xf numFmtId="0" fontId="24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22" fillId="12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0" fillId="0" borderId="4" applyNumberFormat="0" applyFill="0" applyAlignment="0" applyProtection="0"/>
    <xf numFmtId="0" fontId="24" fillId="13" borderId="0" applyNumberFormat="0" applyBorder="0" applyAlignment="0" applyProtection="0"/>
    <xf numFmtId="0" fontId="34" fillId="0" borderId="5" applyNumberFormat="0" applyFill="0" applyAlignment="0" applyProtection="0"/>
    <xf numFmtId="0" fontId="24" fillId="14" borderId="0" applyNumberFormat="0" applyBorder="0" applyAlignment="0" applyProtection="0"/>
    <xf numFmtId="0" fontId="25" fillId="7" borderId="6" applyNumberFormat="0" applyAlignment="0" applyProtection="0"/>
    <xf numFmtId="0" fontId="32" fillId="7" borderId="1" applyNumberFormat="0" applyAlignment="0" applyProtection="0"/>
    <xf numFmtId="0" fontId="29" fillId="15" borderId="7" applyNumberFormat="0" applyAlignment="0" applyProtection="0"/>
    <xf numFmtId="0" fontId="22" fillId="16" borderId="0" applyNumberFormat="0" applyBorder="0" applyAlignment="0" applyProtection="0"/>
    <xf numFmtId="0" fontId="22" fillId="5" borderId="0" applyNumberFormat="0" applyBorder="0" applyAlignment="0" applyProtection="0"/>
    <xf numFmtId="0" fontId="24" fillId="17" borderId="0" applyNumberFormat="0" applyBorder="0" applyAlignment="0" applyProtection="0"/>
    <xf numFmtId="0" fontId="31" fillId="0" borderId="8" applyNumberFormat="0" applyFill="0" applyAlignment="0" applyProtection="0"/>
    <xf numFmtId="0" fontId="22" fillId="18" borderId="0" applyNumberFormat="0" applyBorder="0" applyAlignment="0" applyProtection="0"/>
    <xf numFmtId="0" fontId="33" fillId="0" borderId="9" applyNumberFormat="0" applyFill="0" applyAlignment="0" applyProtection="0"/>
    <xf numFmtId="0" fontId="39" fillId="4" borderId="0" applyNumberFormat="0" applyBorder="0" applyAlignment="0" applyProtection="0"/>
    <xf numFmtId="0" fontId="22" fillId="3" borderId="0" applyNumberFormat="0" applyBorder="0" applyAlignment="0" applyProtection="0"/>
    <xf numFmtId="0" fontId="26" fillId="19" borderId="0" applyNumberFormat="0" applyBorder="0" applyAlignment="0" applyProtection="0"/>
    <xf numFmtId="0" fontId="24" fillId="20" borderId="0" applyNumberFormat="0" applyBorder="0" applyAlignment="0" applyProtection="0"/>
    <xf numFmtId="0" fontId="22" fillId="12" borderId="0" applyNumberFormat="0" applyBorder="0" applyAlignment="0" applyProtection="0"/>
    <xf numFmtId="0" fontId="24" fillId="11" borderId="0" applyNumberFormat="0" applyBorder="0" applyAlignment="0" applyProtection="0"/>
    <xf numFmtId="0" fontId="22" fillId="2" borderId="0" applyNumberFormat="0" applyBorder="0" applyAlignment="0" applyProtection="0"/>
    <xf numFmtId="0" fontId="22" fillId="18" borderId="0" applyNumberFormat="0" applyBorder="0" applyAlignment="0" applyProtection="0"/>
    <xf numFmtId="0" fontId="22" fillId="8" borderId="0" applyNumberFormat="0" applyBorder="0" applyAlignment="0" applyProtection="0"/>
    <xf numFmtId="0" fontId="25" fillId="7" borderId="6" applyNumberFormat="0" applyAlignment="0" applyProtection="0"/>
    <xf numFmtId="0" fontId="22" fillId="3" borderId="0" applyNumberFormat="0" applyBorder="0" applyAlignment="0" applyProtection="0"/>
    <xf numFmtId="0" fontId="24" fillId="21" borderId="0" applyNumberFormat="0" applyBorder="0" applyAlignment="0" applyProtection="0"/>
    <xf numFmtId="0" fontId="24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" borderId="0" applyNumberFormat="0" applyBorder="0" applyAlignment="0" applyProtection="0"/>
    <xf numFmtId="0" fontId="24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8" borderId="0" applyNumberFormat="0" applyBorder="0" applyAlignment="0" applyProtection="0"/>
    <xf numFmtId="0" fontId="24" fillId="20" borderId="0" applyNumberFormat="0" applyBorder="0" applyAlignment="0" applyProtection="0"/>
    <xf numFmtId="0" fontId="24" fillId="22" borderId="0" applyNumberFormat="0" applyBorder="0" applyAlignment="0" applyProtection="0"/>
    <xf numFmtId="0" fontId="22" fillId="23" borderId="0" applyNumberFormat="0" applyBorder="0" applyAlignment="0" applyProtection="0"/>
    <xf numFmtId="0" fontId="26" fillId="19" borderId="0" applyNumberFormat="0" applyBorder="0" applyAlignment="0" applyProtection="0"/>
    <xf numFmtId="0" fontId="22" fillId="4" borderId="0" applyNumberFormat="0" applyBorder="0" applyAlignment="0" applyProtection="0"/>
    <xf numFmtId="0" fontId="24" fillId="24" borderId="0" applyNumberFormat="0" applyBorder="0" applyAlignment="0" applyProtection="0"/>
    <xf numFmtId="0" fontId="22" fillId="8" borderId="0" applyNumberFormat="0" applyBorder="0" applyAlignment="0" applyProtection="0"/>
    <xf numFmtId="0" fontId="24" fillId="14" borderId="0" applyNumberFormat="0" applyBorder="0" applyAlignment="0" applyProtection="0"/>
    <xf numFmtId="0" fontId="22" fillId="4" borderId="0" applyNumberFormat="0" applyBorder="0" applyAlignment="0" applyProtection="0"/>
    <xf numFmtId="0" fontId="1" fillId="0" borderId="0">
      <alignment vertical="center"/>
      <protection/>
    </xf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5" borderId="0" applyNumberFormat="0" applyBorder="0" applyAlignment="0" applyProtection="0"/>
    <xf numFmtId="0" fontId="22" fillId="16" borderId="0" applyNumberFormat="0" applyBorder="0" applyAlignment="0" applyProtection="0"/>
    <xf numFmtId="0" fontId="24" fillId="17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18" borderId="0" applyNumberFormat="0" applyBorder="0" applyAlignment="0" applyProtection="0"/>
    <xf numFmtId="0" fontId="22" fillId="23" borderId="0" applyNumberFormat="0" applyBorder="0" applyAlignment="0" applyProtection="0"/>
    <xf numFmtId="0" fontId="22" fillId="18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23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13" borderId="0" applyNumberFormat="0" applyBorder="0" applyAlignment="0" applyProtection="0"/>
    <xf numFmtId="0" fontId="24" fillId="6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40" fillId="5" borderId="0" applyNumberFormat="0" applyBorder="0" applyAlignment="0" applyProtection="0"/>
    <xf numFmtId="0" fontId="44" fillId="25" borderId="0" applyNumberFormat="0" applyBorder="0" applyAlignment="0" applyProtection="0"/>
    <xf numFmtId="0" fontId="37" fillId="8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29" fillId="15" borderId="7" applyNumberFormat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4" fillId="22" borderId="0" applyNumberFormat="0" applyBorder="0" applyAlignment="0" applyProtection="0"/>
    <xf numFmtId="0" fontId="27" fillId="5" borderId="1" applyNumberFormat="0" applyAlignment="0" applyProtection="0"/>
    <xf numFmtId="0" fontId="24" fillId="21" borderId="0" applyNumberFormat="0" applyBorder="0" applyAlignment="0" applyProtection="0"/>
    <xf numFmtId="0" fontId="0" fillId="10" borderId="2" applyNumberFormat="0" applyFont="0" applyAlignment="0" applyProtection="0"/>
  </cellStyleXfs>
  <cellXfs count="312">
    <xf numFmtId="0" fontId="0" fillId="0" borderId="0" xfId="0" applyAlignment="1">
      <alignment vertical="center"/>
    </xf>
    <xf numFmtId="0" fontId="1" fillId="0" borderId="0" xfId="109" applyFont="1" applyAlignment="1">
      <alignment vertical="center"/>
      <protection/>
    </xf>
    <xf numFmtId="0" fontId="2" fillId="0" borderId="0" xfId="109" applyFont="1" applyAlignment="1">
      <alignment horizontal="center"/>
      <protection/>
    </xf>
    <xf numFmtId="0" fontId="2" fillId="0" borderId="0" xfId="109" applyFont="1">
      <alignment/>
      <protection/>
    </xf>
    <xf numFmtId="0" fontId="1" fillId="0" borderId="0" xfId="109" applyFont="1">
      <alignment/>
      <protection/>
    </xf>
    <xf numFmtId="0" fontId="1" fillId="0" borderId="0" xfId="109">
      <alignment/>
      <protection/>
    </xf>
    <xf numFmtId="0" fontId="3" fillId="0" borderId="0" xfId="109" applyFont="1" applyAlignment="1">
      <alignment horizontal="center" vertical="center"/>
      <protection/>
    </xf>
    <xf numFmtId="0" fontId="4" fillId="0" borderId="0" xfId="109" applyFont="1" applyAlignment="1">
      <alignment horizontal="center" vertical="center"/>
      <protection/>
    </xf>
    <xf numFmtId="0" fontId="1" fillId="0" borderId="0" xfId="109" applyFont="1" applyAlignment="1">
      <alignment horizontal="center" vertical="center"/>
      <protection/>
    </xf>
    <xf numFmtId="0" fontId="2" fillId="0" borderId="10" xfId="109" applyFont="1" applyBorder="1" applyAlignment="1">
      <alignment horizontal="center" vertical="center"/>
      <protection/>
    </xf>
    <xf numFmtId="0" fontId="2" fillId="0" borderId="11" xfId="109" applyFont="1" applyBorder="1" applyAlignment="1">
      <alignment horizontal="center" vertical="center"/>
      <protection/>
    </xf>
    <xf numFmtId="0" fontId="2" fillId="0" borderId="12" xfId="109" applyFont="1" applyBorder="1" applyAlignment="1">
      <alignment horizontal="center" vertical="center"/>
      <protection/>
    </xf>
    <xf numFmtId="0" fontId="2" fillId="0" borderId="13" xfId="109" applyFont="1" applyBorder="1" applyAlignment="1">
      <alignment horizontal="center" vertical="center"/>
      <protection/>
    </xf>
    <xf numFmtId="0" fontId="2" fillId="0" borderId="10" xfId="109" applyFont="1" applyBorder="1" applyAlignment="1">
      <alignment horizontal="center" vertical="center" wrapText="1"/>
      <protection/>
    </xf>
    <xf numFmtId="0" fontId="2" fillId="0" borderId="14" xfId="109" applyFont="1" applyBorder="1" applyAlignment="1">
      <alignment horizontal="center" vertical="center"/>
      <protection/>
    </xf>
    <xf numFmtId="0" fontId="1" fillId="0" borderId="11" xfId="109" applyFont="1" applyBorder="1" applyAlignment="1">
      <alignment horizontal="center" vertical="center" wrapText="1"/>
      <protection/>
    </xf>
    <xf numFmtId="0" fontId="1" fillId="0" borderId="14" xfId="109" applyFont="1" applyBorder="1" applyAlignment="1">
      <alignment horizontal="center" vertical="center" wrapText="1"/>
      <protection/>
    </xf>
    <xf numFmtId="0" fontId="1" fillId="0" borderId="12" xfId="109" applyFont="1" applyBorder="1" applyAlignment="1">
      <alignment horizontal="center" vertical="center" wrapText="1"/>
      <protection/>
    </xf>
    <xf numFmtId="0" fontId="1" fillId="0" borderId="0" xfId="109" applyFont="1" applyAlignment="1">
      <alignment horizontal="left" vertical="center"/>
      <protection/>
    </xf>
    <xf numFmtId="0" fontId="0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0" fontId="5" fillId="26" borderId="0" xfId="0" applyFont="1" applyFill="1" applyAlignment="1">
      <alignment horizontal="center" vertical="center"/>
    </xf>
    <xf numFmtId="0" fontId="5" fillId="26" borderId="0" xfId="0" applyFont="1" applyFill="1" applyAlignment="1">
      <alignment horizontal="centerContinuous" vertical="center"/>
    </xf>
    <xf numFmtId="0" fontId="6" fillId="0" borderId="15" xfId="119" applyFont="1" applyFill="1" applyBorder="1" applyAlignment="1">
      <alignment vertical="center"/>
      <protection/>
    </xf>
    <xf numFmtId="0" fontId="7" fillId="26" borderId="0" xfId="0" applyFont="1" applyFill="1" applyAlignment="1">
      <alignment vertical="center"/>
    </xf>
    <xf numFmtId="0" fontId="7" fillId="26" borderId="16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26" borderId="17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7" fillId="26" borderId="13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49" fontId="8" fillId="27" borderId="10" xfId="0" applyNumberFormat="1" applyFont="1" applyFill="1" applyBorder="1" applyAlignment="1">
      <alignment horizontal="left" vertical="center" wrapText="1"/>
    </xf>
    <xf numFmtId="176" fontId="8" fillId="0" borderId="10" xfId="21" applyNumberFormat="1" applyFont="1" applyFill="1" applyBorder="1" applyAlignment="1" applyProtection="1">
      <alignment horizontal="right" vertical="center" wrapText="1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177" fontId="8" fillId="0" borderId="10" xfId="0" applyNumberFormat="1" applyFont="1" applyBorder="1" applyAlignment="1">
      <alignment vertical="center" wrapText="1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6" fillId="26" borderId="0" xfId="0" applyFont="1" applyFill="1" applyAlignment="1">
      <alignment horizontal="center" vertical="center"/>
    </xf>
    <xf numFmtId="0" fontId="7" fillId="26" borderId="16" xfId="0" applyNumberFormat="1" applyFont="1" applyFill="1" applyBorder="1" applyAlignment="1" applyProtection="1">
      <alignment horizontal="center" vertical="center" wrapText="1"/>
      <protection/>
    </xf>
    <xf numFmtId="0" fontId="7" fillId="26" borderId="11" xfId="0" applyNumberFormat="1" applyFont="1" applyFill="1" applyBorder="1" applyAlignment="1" applyProtection="1">
      <alignment horizontal="center" vertical="center" wrapText="1"/>
      <protection/>
    </xf>
    <xf numFmtId="0" fontId="7" fillId="26" borderId="14" xfId="0" applyNumberFormat="1" applyFont="1" applyFill="1" applyBorder="1" applyAlignment="1" applyProtection="1">
      <alignment horizontal="center" vertical="center" wrapText="1"/>
      <protection/>
    </xf>
    <xf numFmtId="0" fontId="7" fillId="26" borderId="17" xfId="0" applyNumberFormat="1" applyFont="1" applyFill="1" applyBorder="1" applyAlignment="1" applyProtection="1">
      <alignment horizontal="center" vertical="center" wrapText="1"/>
      <protection/>
    </xf>
    <xf numFmtId="0" fontId="7" fillId="26" borderId="13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118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7" fillId="26" borderId="0" xfId="0" applyNumberFormat="1" applyFont="1" applyFill="1" applyAlignment="1" applyProtection="1">
      <alignment horizontal="right" vertical="center"/>
      <protection/>
    </xf>
    <xf numFmtId="0" fontId="7" fillId="26" borderId="0" xfId="0" applyFont="1" applyFill="1" applyAlignment="1">
      <alignment horizontal="right" vertical="center"/>
    </xf>
    <xf numFmtId="0" fontId="7" fillId="26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21" applyFont="1" applyAlignment="1">
      <alignment vertical="center"/>
      <protection/>
    </xf>
    <xf numFmtId="0" fontId="6" fillId="27" borderId="0" xfId="21" applyFont="1" applyFill="1" applyAlignment="1">
      <alignment vertical="center" wrapText="1"/>
      <protection/>
    </xf>
    <xf numFmtId="0" fontId="6" fillId="0" borderId="0" xfId="21" applyFont="1" applyAlignment="1">
      <alignment vertical="center"/>
      <protection/>
    </xf>
    <xf numFmtId="0" fontId="7" fillId="0" borderId="0" xfId="0" applyFont="1" applyAlignment="1">
      <alignment vertical="center"/>
    </xf>
    <xf numFmtId="49" fontId="8" fillId="0" borderId="0" xfId="21" applyNumberFormat="1" applyFont="1" applyFill="1" applyAlignment="1" applyProtection="1">
      <alignment vertical="center"/>
      <protection/>
    </xf>
    <xf numFmtId="178" fontId="8" fillId="0" borderId="0" xfId="21" applyNumberFormat="1" applyFont="1" applyAlignment="1">
      <alignment vertical="center"/>
      <protection/>
    </xf>
    <xf numFmtId="0" fontId="8" fillId="0" borderId="0" xfId="21" applyFont="1">
      <alignment/>
      <protection/>
    </xf>
    <xf numFmtId="2" fontId="5" fillId="0" borderId="0" xfId="21" applyNumberFormat="1" applyFont="1" applyFill="1" applyAlignment="1" applyProtection="1">
      <alignment horizontal="center" vertical="center"/>
      <protection/>
    </xf>
    <xf numFmtId="2" fontId="8" fillId="0" borderId="0" xfId="21" applyNumberFormat="1" applyFont="1" applyFill="1" applyAlignment="1" applyProtection="1">
      <alignment horizontal="center" vertical="center"/>
      <protection/>
    </xf>
    <xf numFmtId="2" fontId="6" fillId="0" borderId="0" xfId="21" applyNumberFormat="1" applyFont="1" applyFill="1" applyAlignment="1" applyProtection="1">
      <alignment horizontal="right" vertical="center"/>
      <protection/>
    </xf>
    <xf numFmtId="0" fontId="6" fillId="0" borderId="15" xfId="119" applyFont="1" applyFill="1" applyBorder="1" applyAlignment="1">
      <alignment horizontal="left" vertical="center"/>
      <protection/>
    </xf>
    <xf numFmtId="0" fontId="6" fillId="0" borderId="0" xfId="119" applyFont="1" applyFill="1" applyBorder="1" applyAlignment="1">
      <alignment horizontal="left" vertical="center"/>
      <protection/>
    </xf>
    <xf numFmtId="178" fontId="8" fillId="0" borderId="0" xfId="21" applyNumberFormat="1" applyFont="1" applyFill="1" applyAlignment="1">
      <alignment horizontal="center" vertical="center"/>
      <protection/>
    </xf>
    <xf numFmtId="178" fontId="6" fillId="0" borderId="15" xfId="21" applyNumberFormat="1" applyFont="1" applyFill="1" applyBorder="1" applyAlignment="1" applyProtection="1">
      <alignment horizontal="right" vertical="center"/>
      <protection/>
    </xf>
    <xf numFmtId="49" fontId="6" fillId="0" borderId="10" xfId="21" applyNumberFormat="1" applyFont="1" applyFill="1" applyBorder="1" applyAlignment="1" applyProtection="1">
      <alignment horizontal="center" vertical="center" wrapText="1"/>
      <protection/>
    </xf>
    <xf numFmtId="178" fontId="6" fillId="0" borderId="10" xfId="21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79" fontId="6" fillId="0" borderId="10" xfId="0" applyNumberFormat="1" applyFont="1" applyFill="1" applyBorder="1" applyAlignment="1" applyProtection="1">
      <alignment horizontal="center" vertical="center" wrapText="1"/>
      <protection/>
    </xf>
    <xf numFmtId="180" fontId="6" fillId="0" borderId="10" xfId="21" applyNumberFormat="1" applyFont="1" applyFill="1" applyBorder="1" applyAlignment="1" applyProtection="1">
      <alignment horizontal="right" vertical="center" wrapText="1"/>
      <protection/>
    </xf>
    <xf numFmtId="0" fontId="6" fillId="0" borderId="0" xfId="21" applyFont="1">
      <alignment/>
      <protection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center"/>
    </xf>
    <xf numFmtId="180" fontId="0" fillId="0" borderId="10" xfId="0" applyNumberForma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15" xfId="119" applyFont="1" applyFill="1" applyBorder="1" applyAlignment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1" fontId="10" fillId="0" borderId="0" xfId="0" applyNumberFormat="1" applyFont="1" applyFill="1" applyAlignment="1" applyProtection="1">
      <alignment vertical="center" wrapText="1"/>
      <protection/>
    </xf>
    <xf numFmtId="176" fontId="10" fillId="0" borderId="0" xfId="0" applyNumberFormat="1" applyFont="1" applyFill="1" applyAlignment="1" applyProtection="1">
      <alignment vertical="center" wrapText="1"/>
      <protection/>
    </xf>
    <xf numFmtId="0" fontId="6" fillId="0" borderId="18" xfId="0" applyFont="1" applyFill="1" applyBorder="1" applyAlignment="1">
      <alignment vertical="center"/>
    </xf>
    <xf numFmtId="180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179" fontId="8" fillId="0" borderId="11" xfId="0" applyNumberFormat="1" applyFont="1" applyFill="1" applyBorder="1" applyAlignment="1" applyProtection="1">
      <alignment vertical="center" wrapText="1"/>
      <protection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177" fontId="8" fillId="0" borderId="10" xfId="0" applyNumberFormat="1" applyFont="1" applyFill="1" applyBorder="1" applyAlignment="1" applyProtection="1">
      <alignment horizontal="right" vertical="center"/>
      <protection/>
    </xf>
    <xf numFmtId="176" fontId="8" fillId="0" borderId="10" xfId="0" applyNumberFormat="1" applyFont="1" applyFill="1" applyBorder="1" applyAlignment="1" applyProtection="1">
      <alignment horizontal="right" vertical="center"/>
      <protection/>
    </xf>
    <xf numFmtId="179" fontId="8" fillId="0" borderId="1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1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21" applyNumberFormat="1" applyFont="1" applyFill="1" applyAlignment="1" applyProtection="1">
      <alignment horizontal="center" vertic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27" borderId="11" xfId="0" applyNumberFormat="1" applyFont="1" applyFill="1" applyBorder="1" applyAlignment="1">
      <alignment horizontal="left" vertical="center" wrapText="1"/>
    </xf>
    <xf numFmtId="0" fontId="8" fillId="27" borderId="11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177" fontId="8" fillId="0" borderId="10" xfId="0" applyNumberFormat="1" applyFont="1" applyBorder="1" applyAlignment="1">
      <alignment vertical="center"/>
    </xf>
    <xf numFmtId="177" fontId="8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15" xfId="0" applyFont="1" applyBorder="1" applyAlignment="1">
      <alignment vertical="center"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119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21" applyNumberFormat="1" applyFont="1" applyFill="1" applyAlignment="1" applyProtection="1">
      <alignment horizontal="centerContinuous" vertical="center"/>
      <protection/>
    </xf>
    <xf numFmtId="0" fontId="8" fillId="0" borderId="0" xfId="21" applyNumberFormat="1" applyFont="1" applyFill="1" applyAlignment="1" applyProtection="1">
      <alignment horizontal="centerContinuous" vertical="center"/>
      <protection/>
    </xf>
    <xf numFmtId="49" fontId="6" fillId="0" borderId="10" xfId="81" applyNumberFormat="1" applyFont="1" applyFill="1" applyBorder="1">
      <alignment vertical="center"/>
      <protection/>
    </xf>
    <xf numFmtId="0" fontId="6" fillId="0" borderId="10" xfId="0" applyFont="1" applyFill="1" applyBorder="1" applyAlignment="1">
      <alignment vertical="center"/>
    </xf>
    <xf numFmtId="0" fontId="6" fillId="0" borderId="10" xfId="81" applyNumberFormat="1" applyFont="1" applyFill="1" applyBorder="1" applyAlignment="1">
      <alignment horizontal="center" vertical="center"/>
      <protection/>
    </xf>
    <xf numFmtId="182" fontId="6" fillId="0" borderId="10" xfId="81" applyNumberFormat="1" applyFont="1" applyFill="1" applyBorder="1" applyAlignment="1">
      <alignment horizontal="right" vertical="center"/>
      <protection/>
    </xf>
    <xf numFmtId="49" fontId="0" fillId="0" borderId="10" xfId="0" applyNumberFormat="1" applyFill="1" applyBorder="1" applyAlignment="1">
      <alignment vertical="center"/>
    </xf>
    <xf numFmtId="183" fontId="8" fillId="0" borderId="10" xfId="81" applyNumberFormat="1" applyFont="1" applyFill="1" applyBorder="1" applyAlignment="1">
      <alignment horizontal="right" vertical="center"/>
      <protection/>
    </xf>
    <xf numFmtId="183" fontId="0" fillId="0" borderId="10" xfId="0" applyNumberFormat="1" applyFill="1" applyBorder="1" applyAlignment="1">
      <alignment vertical="center"/>
    </xf>
    <xf numFmtId="0" fontId="6" fillId="0" borderId="0" xfId="21" applyNumberFormat="1" applyFont="1" applyFill="1" applyAlignment="1" applyProtection="1">
      <alignment horizontal="right" vertical="center"/>
      <protection/>
    </xf>
    <xf numFmtId="49" fontId="8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82" fontId="6" fillId="0" borderId="10" xfId="117" applyNumberFormat="1" applyFont="1" applyFill="1" applyBorder="1" applyAlignment="1">
      <alignment horizontal="right" vertical="center"/>
      <protection/>
    </xf>
    <xf numFmtId="182" fontId="6" fillId="0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182" fontId="8" fillId="0" borderId="10" xfId="117" applyNumberFormat="1" applyFont="1" applyFill="1" applyBorder="1" applyAlignment="1">
      <alignment horizontal="right" vertical="center"/>
      <protection/>
    </xf>
    <xf numFmtId="0" fontId="8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right" vertical="center"/>
    </xf>
    <xf numFmtId="0" fontId="8" fillId="0" borderId="10" xfId="118" applyNumberFormat="1" applyFont="1" applyFill="1" applyBorder="1" applyAlignment="1" applyProtection="1">
      <alignment horizontal="left" wrapText="1"/>
      <protection/>
    </xf>
    <xf numFmtId="49" fontId="8" fillId="0" borderId="10" xfId="118" applyNumberFormat="1" applyFont="1" applyFill="1" applyBorder="1" applyAlignment="1" applyProtection="1">
      <alignment horizontal="left" wrapText="1"/>
      <protection/>
    </xf>
    <xf numFmtId="184" fontId="8" fillId="0" borderId="10" xfId="118" applyNumberFormat="1" applyFont="1" applyFill="1" applyBorder="1" applyAlignment="1" applyProtection="1">
      <alignment horizontal="right" wrapText="1"/>
      <protection/>
    </xf>
    <xf numFmtId="184" fontId="8" fillId="0" borderId="10" xfId="118" applyNumberFormat="1" applyFont="1" applyFill="1" applyBorder="1" applyAlignment="1" applyProtection="1">
      <alignment horizontal="right" vertical="center" wrapText="1"/>
      <protection/>
    </xf>
    <xf numFmtId="182" fontId="0" fillId="0" borderId="10" xfId="0" applyNumberForma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vertical="center"/>
    </xf>
    <xf numFmtId="182" fontId="6" fillId="0" borderId="10" xfId="0" applyNumberFormat="1" applyFont="1" applyFill="1" applyBorder="1" applyAlignment="1" applyProtection="1">
      <alignment vertical="center"/>
      <protection/>
    </xf>
    <xf numFmtId="183" fontId="8" fillId="0" borderId="10" xfId="0" applyNumberFormat="1" applyFont="1" applyFill="1" applyBorder="1" applyAlignment="1" applyProtection="1">
      <alignment horizontal="right" vertical="center"/>
      <protection/>
    </xf>
    <xf numFmtId="183" fontId="8" fillId="0" borderId="10" xfId="0" applyNumberFormat="1" applyFont="1" applyBorder="1" applyAlignment="1">
      <alignment horizontal="right" vertical="center"/>
    </xf>
    <xf numFmtId="182" fontId="6" fillId="0" borderId="10" xfId="0" applyNumberFormat="1" applyFont="1" applyFill="1" applyBorder="1" applyAlignment="1">
      <alignment vertical="center"/>
    </xf>
    <xf numFmtId="183" fontId="8" fillId="0" borderId="1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180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2" xfId="0" applyFont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180" fontId="6" fillId="0" borderId="13" xfId="0" applyNumberFormat="1" applyFont="1" applyFill="1" applyBorder="1" applyAlignment="1">
      <alignment horizontal="right" vertical="center" wrapText="1"/>
    </xf>
    <xf numFmtId="182" fontId="0" fillId="0" borderId="10" xfId="0" applyNumberFormat="1" applyFont="1" applyFill="1" applyBorder="1" applyAlignment="1">
      <alignment horizontal="right" vertical="center"/>
    </xf>
    <xf numFmtId="180" fontId="8" fillId="0" borderId="10" xfId="0" applyNumberFormat="1" applyFont="1" applyFill="1" applyBorder="1" applyAlignment="1" applyProtection="1">
      <alignment horizontal="right" vertical="center"/>
      <protection/>
    </xf>
    <xf numFmtId="180" fontId="8" fillId="0" borderId="10" xfId="0" applyNumberFormat="1" applyFont="1" applyFill="1" applyBorder="1" applyAlignment="1">
      <alignment horizontal="right" vertical="center"/>
    </xf>
    <xf numFmtId="180" fontId="8" fillId="0" borderId="10" xfId="0" applyNumberFormat="1" applyFont="1" applyFill="1" applyBorder="1" applyAlignment="1">
      <alignment vertical="center"/>
    </xf>
    <xf numFmtId="180" fontId="8" fillId="0" borderId="10" xfId="0" applyNumberFormat="1" applyFont="1" applyBorder="1" applyAlignment="1">
      <alignment vertical="center"/>
    </xf>
    <xf numFmtId="0" fontId="2" fillId="0" borderId="0" xfId="120" applyFont="1" applyAlignment="1">
      <alignment/>
      <protection/>
    </xf>
    <xf numFmtId="0" fontId="6" fillId="0" borderId="14" xfId="0" applyFont="1" applyBorder="1" applyAlignment="1">
      <alignment horizontal="centerContinuous" vertical="center"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49" fontId="45" fillId="0" borderId="10" xfId="0" applyNumberFormat="1" applyFont="1" applyFill="1" applyBorder="1" applyAlignment="1">
      <alignment horizontal="right" vertical="center"/>
    </xf>
    <xf numFmtId="0" fontId="9" fillId="0" borderId="0" xfId="21" applyNumberFormat="1" applyFont="1" applyFill="1" applyAlignment="1" applyProtection="1">
      <alignment vertical="center"/>
      <protection/>
    </xf>
    <xf numFmtId="182" fontId="6" fillId="0" borderId="1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9" fillId="0" borderId="0" xfId="21" applyNumberFormat="1" applyFont="1" applyFill="1" applyAlignment="1" applyProtection="1">
      <alignment horizontal="centerContinuous" vertical="center"/>
      <protection/>
    </xf>
    <xf numFmtId="49" fontId="9" fillId="0" borderId="0" xfId="21" applyNumberFormat="1" applyFont="1" applyFill="1" applyAlignment="1" applyProtection="1">
      <alignment horizontal="centerContinuous" vertical="center"/>
      <protection/>
    </xf>
    <xf numFmtId="49" fontId="8" fillId="0" borderId="15" xfId="0" applyNumberFormat="1" applyFont="1" applyBorder="1" applyAlignment="1">
      <alignment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6" fillId="26" borderId="10" xfId="0" applyFont="1" applyFill="1" applyBorder="1" applyAlignment="1">
      <alignment horizontal="center" vertical="center"/>
    </xf>
    <xf numFmtId="49" fontId="0" fillId="0" borderId="22" xfId="0" applyNumberForma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80" fontId="7" fillId="0" borderId="1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ill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 applyProtection="1">
      <alignment horizontal="centerContinuous" vertical="center"/>
      <protection/>
    </xf>
    <xf numFmtId="0" fontId="6" fillId="0" borderId="22" xfId="0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right" vertical="center" wrapText="1"/>
    </xf>
    <xf numFmtId="49" fontId="0" fillId="0" borderId="22" xfId="0" applyNumberFormat="1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left" vertical="center" wrapText="1"/>
    </xf>
    <xf numFmtId="182" fontId="0" fillId="0" borderId="26" xfId="0" applyNumberFormat="1" applyFont="1" applyFill="1" applyBorder="1" applyAlignment="1">
      <alignment horizontal="right" vertical="center"/>
    </xf>
    <xf numFmtId="180" fontId="8" fillId="0" borderId="26" xfId="0" applyNumberFormat="1" applyFont="1" applyFill="1" applyBorder="1" applyAlignment="1">
      <alignment vertical="center"/>
    </xf>
    <xf numFmtId="180" fontId="8" fillId="0" borderId="26" xfId="0" applyNumberFormat="1" applyFont="1" applyBorder="1" applyAlignment="1">
      <alignment vertical="center"/>
    </xf>
    <xf numFmtId="0" fontId="0" fillId="0" borderId="0" xfId="0" applyAlignment="1">
      <alignment horizontal="centerContinuous" vertical="center"/>
    </xf>
    <xf numFmtId="0" fontId="6" fillId="0" borderId="24" xfId="0" applyFont="1" applyBorder="1" applyAlignment="1">
      <alignment horizontal="centerContinuous" vertical="center"/>
    </xf>
    <xf numFmtId="0" fontId="6" fillId="0" borderId="27" xfId="0" applyNumberFormat="1" applyFont="1" applyFill="1" applyBorder="1" applyAlignment="1" applyProtection="1">
      <alignment horizontal="centerContinuous" vertical="center"/>
      <protection/>
    </xf>
    <xf numFmtId="0" fontId="6" fillId="0" borderId="28" xfId="0" applyFont="1" applyBorder="1" applyAlignment="1">
      <alignment horizontal="center" vertical="center" wrapText="1"/>
    </xf>
    <xf numFmtId="180" fontId="6" fillId="0" borderId="28" xfId="0" applyNumberFormat="1" applyFont="1" applyFill="1" applyBorder="1" applyAlignment="1">
      <alignment horizontal="right" vertical="center" wrapText="1"/>
    </xf>
    <xf numFmtId="180" fontId="0" fillId="0" borderId="10" xfId="0" applyNumberFormat="1" applyFont="1" applyFill="1" applyBorder="1" applyAlignment="1" applyProtection="1">
      <alignment horizontal="right" vertical="center"/>
      <protection/>
    </xf>
    <xf numFmtId="182" fontId="0" fillId="0" borderId="28" xfId="0" applyNumberFormat="1" applyFont="1" applyFill="1" applyBorder="1" applyAlignment="1">
      <alignment horizontal="right" vertical="center"/>
    </xf>
    <xf numFmtId="180" fontId="0" fillId="0" borderId="26" xfId="0" applyNumberFormat="1" applyFill="1" applyBorder="1" applyAlignment="1">
      <alignment vertical="center"/>
    </xf>
    <xf numFmtId="49" fontId="45" fillId="0" borderId="26" xfId="0" applyNumberFormat="1" applyFont="1" applyFill="1" applyBorder="1" applyAlignment="1">
      <alignment horizontal="right" vertical="center"/>
    </xf>
    <xf numFmtId="182" fontId="0" fillId="0" borderId="29" xfId="0" applyNumberFormat="1" applyFont="1" applyFill="1" applyBorder="1" applyAlignment="1">
      <alignment horizontal="right" vertical="center"/>
    </xf>
    <xf numFmtId="0" fontId="2" fillId="0" borderId="0" xfId="120" applyFont="1">
      <alignment/>
      <protection/>
    </xf>
    <xf numFmtId="0" fontId="1" fillId="0" borderId="0" xfId="120">
      <alignment/>
      <protection/>
    </xf>
    <xf numFmtId="0" fontId="9" fillId="0" borderId="0" xfId="119" applyNumberFormat="1" applyFont="1" applyFill="1" applyAlignment="1" applyProtection="1">
      <alignment horizontal="center" vertical="center"/>
      <protection/>
    </xf>
    <xf numFmtId="0" fontId="8" fillId="0" borderId="0" xfId="119" applyFont="1" applyFill="1" applyAlignment="1">
      <alignment vertical="center"/>
      <protection/>
    </xf>
    <xf numFmtId="0" fontId="8" fillId="0" borderId="0" xfId="119" applyFont="1" applyFill="1" applyAlignment="1">
      <alignment horizontal="center" vertical="center"/>
      <protection/>
    </xf>
    <xf numFmtId="178" fontId="6" fillId="0" borderId="0" xfId="119" applyNumberFormat="1" applyFont="1" applyFill="1" applyAlignment="1" applyProtection="1">
      <alignment horizontal="right" vertical="center"/>
      <protection/>
    </xf>
    <xf numFmtId="0" fontId="11" fillId="0" borderId="0" xfId="119" applyFont="1" applyFill="1" applyAlignment="1">
      <alignment vertical="center"/>
      <protection/>
    </xf>
    <xf numFmtId="178" fontId="8" fillId="0" borderId="15" xfId="119" applyNumberFormat="1" applyFont="1" applyFill="1" applyBorder="1" applyAlignment="1">
      <alignment horizontal="center" vertical="center"/>
      <protection/>
    </xf>
    <xf numFmtId="0" fontId="8" fillId="0" borderId="15" xfId="119" applyFont="1" applyFill="1" applyBorder="1" applyAlignment="1">
      <alignment horizontal="center" vertical="center"/>
      <protection/>
    </xf>
    <xf numFmtId="0" fontId="11" fillId="0" borderId="0" xfId="119" applyFont="1" applyFill="1" applyBorder="1" applyAlignment="1">
      <alignment vertical="center"/>
      <protection/>
    </xf>
    <xf numFmtId="0" fontId="6" fillId="0" borderId="10" xfId="119" applyNumberFormat="1" applyFont="1" applyFill="1" applyBorder="1" applyAlignment="1" applyProtection="1">
      <alignment horizontal="centerContinuous" vertical="center"/>
      <protection/>
    </xf>
    <xf numFmtId="0" fontId="6" fillId="0" borderId="10" xfId="119" applyNumberFormat="1" applyFont="1" applyFill="1" applyBorder="1" applyAlignment="1" applyProtection="1">
      <alignment horizontal="center" vertical="center"/>
      <protection/>
    </xf>
    <xf numFmtId="178" fontId="6" fillId="0" borderId="16" xfId="119" applyNumberFormat="1" applyFont="1" applyFill="1" applyBorder="1" applyAlignment="1" applyProtection="1">
      <alignment horizontal="center" vertical="center"/>
      <protection/>
    </xf>
    <xf numFmtId="178" fontId="6" fillId="0" borderId="10" xfId="119" applyNumberFormat="1" applyFont="1" applyFill="1" applyBorder="1" applyAlignment="1" applyProtection="1">
      <alignment horizontal="center" vertical="center"/>
      <protection/>
    </xf>
    <xf numFmtId="49" fontId="8" fillId="0" borderId="11" xfId="119" applyNumberFormat="1" applyFont="1" applyFill="1" applyBorder="1" applyAlignment="1" applyProtection="1">
      <alignment vertical="center"/>
      <protection/>
    </xf>
    <xf numFmtId="0" fontId="8" fillId="0" borderId="0" xfId="120" applyFont="1" applyAlignment="1">
      <alignment horizontal="center"/>
      <protection/>
    </xf>
    <xf numFmtId="0" fontId="8" fillId="0" borderId="10" xfId="120" applyFont="1" applyBorder="1" applyAlignment="1">
      <alignment horizontal="right"/>
      <protection/>
    </xf>
    <xf numFmtId="49" fontId="8" fillId="0" borderId="11" xfId="119" applyNumberFormat="1" applyFont="1" applyFill="1" applyBorder="1" applyAlignment="1" applyProtection="1">
      <alignment horizontal="left" vertical="center" indent="1"/>
      <protection/>
    </xf>
    <xf numFmtId="180" fontId="8" fillId="0" borderId="13" xfId="119" applyNumberFormat="1" applyFont="1" applyFill="1" applyBorder="1" applyAlignment="1" applyProtection="1">
      <alignment horizontal="right" vertical="center" wrapText="1"/>
      <protection/>
    </xf>
    <xf numFmtId="0" fontId="46" fillId="0" borderId="10" xfId="119" applyNumberFormat="1" applyFont="1" applyFill="1" applyBorder="1" applyAlignment="1" applyProtection="1">
      <alignment vertical="center"/>
      <protection/>
    </xf>
    <xf numFmtId="4" fontId="46" fillId="0" borderId="10" xfId="119" applyNumberFormat="1" applyFont="1" applyFill="1" applyBorder="1" applyAlignment="1" applyProtection="1">
      <alignment horizontal="right" vertical="center" wrapText="1"/>
      <protection/>
    </xf>
    <xf numFmtId="180" fontId="8" fillId="0" borderId="10" xfId="119" applyNumberFormat="1" applyFont="1" applyFill="1" applyBorder="1" applyAlignment="1" applyProtection="1">
      <alignment horizontal="right" vertical="center" wrapText="1"/>
      <protection/>
    </xf>
    <xf numFmtId="0" fontId="46" fillId="0" borderId="10" xfId="0" applyFont="1" applyFill="1" applyBorder="1" applyAlignment="1">
      <alignment/>
    </xf>
    <xf numFmtId="0" fontId="1" fillId="0" borderId="10" xfId="120" applyBorder="1">
      <alignment/>
      <protection/>
    </xf>
    <xf numFmtId="0" fontId="2" fillId="0" borderId="10" xfId="120" applyFont="1" applyBorder="1">
      <alignment/>
      <protection/>
    </xf>
    <xf numFmtId="0" fontId="14" fillId="0" borderId="0" xfId="119" applyFont="1" applyFill="1" applyAlignment="1">
      <alignment vertical="center"/>
      <protection/>
    </xf>
    <xf numFmtId="0" fontId="2" fillId="0" borderId="10" xfId="120" applyFont="1" applyBorder="1" applyAlignment="1">
      <alignment horizontal="left"/>
      <protection/>
    </xf>
    <xf numFmtId="49" fontId="6" fillId="0" borderId="11" xfId="119" applyNumberFormat="1" applyFont="1" applyFill="1" applyBorder="1" applyAlignment="1" applyProtection="1">
      <alignment horizontal="center" vertical="center"/>
      <protection/>
    </xf>
    <xf numFmtId="0" fontId="11" fillId="0" borderId="0" xfId="119" applyFont="1" applyFill="1" applyAlignment="1">
      <alignment vertical="center" wrapText="1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7" fillId="0" borderId="0" xfId="0" applyFont="1" applyFill="1" applyAlignment="1">
      <alignment horizontal="left" vertical="center"/>
    </xf>
    <xf numFmtId="0" fontId="15" fillId="0" borderId="0" xfId="0" applyNumberFormat="1" applyFont="1" applyFill="1" applyAlignment="1" applyProtection="1">
      <alignment horizontal="center"/>
      <protection/>
    </xf>
    <xf numFmtId="0" fontId="18" fillId="0" borderId="0" xfId="0" applyFont="1" applyFill="1" applyAlignment="1">
      <alignment horizontal="center"/>
    </xf>
    <xf numFmtId="0" fontId="19" fillId="0" borderId="0" xfId="0" applyFont="1" applyAlignment="1">
      <alignment horizontal="center" vertical="center"/>
    </xf>
    <xf numFmtId="57" fontId="15" fillId="0" borderId="0" xfId="0" applyNumberFormat="1" applyFont="1" applyFill="1" applyAlignment="1" applyProtection="1">
      <alignment horizontal="center"/>
      <protection/>
    </xf>
    <xf numFmtId="0" fontId="5" fillId="0" borderId="0" xfId="0" applyFont="1" applyFill="1" applyAlignment="1">
      <alignment horizontal="center"/>
    </xf>
    <xf numFmtId="31" fontId="5" fillId="0" borderId="0" xfId="0" applyNumberFormat="1" applyFont="1" applyFill="1" applyAlignment="1">
      <alignment horizontal="center"/>
    </xf>
    <xf numFmtId="181" fontId="0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>
      <alignment/>
    </xf>
    <xf numFmtId="49" fontId="15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>
      <alignment/>
    </xf>
  </cellXfs>
  <cellStyles count="119">
    <cellStyle name="Normal" xfId="0"/>
    <cellStyle name="Currency [0]" xfId="15"/>
    <cellStyle name="20% - 强调文字颜色 1 2" xfId="16"/>
    <cellStyle name="Currency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好_StartUp" xfId="30"/>
    <cellStyle name="注释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40% - 强调文字颜色 2 2" xfId="54"/>
    <cellStyle name="适中" xfId="55"/>
    <cellStyle name="着色 5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适中 2" xfId="75"/>
    <cellStyle name="20% - 着色 3" xfId="76"/>
    <cellStyle name="60% - 强调文字颜色 6" xfId="77"/>
    <cellStyle name="20% - 强调文字颜色 2 2" xfId="78"/>
    <cellStyle name="着色 4" xfId="79"/>
    <cellStyle name="20% - 强调文字颜色 3 2" xfId="80"/>
    <cellStyle name="常规 3" xfId="81"/>
    <cellStyle name="20% - 强调文字颜色 4 2" xfId="82"/>
    <cellStyle name="20% - 强调文字颜色 5 2" xfId="83"/>
    <cellStyle name="20% - 强调文字颜色 6 2" xfId="84"/>
    <cellStyle name="20% - 着色 4" xfId="85"/>
    <cellStyle name="着色 2" xfId="86"/>
    <cellStyle name="20% - 着色 6" xfId="87"/>
    <cellStyle name="40% - 强调文字颜色 3 2" xfId="88"/>
    <cellStyle name="40% - 强调文字颜色 5 2" xfId="89"/>
    <cellStyle name="40% - 强调文字颜色 6 2" xfId="90"/>
    <cellStyle name="40% - 着色 1" xfId="91"/>
    <cellStyle name="40% - 着色 2" xfId="92"/>
    <cellStyle name="40% - 着色 3" xfId="93"/>
    <cellStyle name="40% - 着色 4" xfId="94"/>
    <cellStyle name="40% - 着色 5" xfId="95"/>
    <cellStyle name="40% - 着色 6" xfId="96"/>
    <cellStyle name="着色 6" xfId="97"/>
    <cellStyle name="60% - 强调文字颜色 1 2" xfId="98"/>
    <cellStyle name="60% - 强调文字颜色 2 2" xfId="99"/>
    <cellStyle name="60% - 强调文字颜色 3 2" xfId="100"/>
    <cellStyle name="60% - 强调文字颜色 4 2" xfId="101"/>
    <cellStyle name="60% - 强调文字颜色 5 2" xfId="102"/>
    <cellStyle name="60% - 强调文字颜色 6 2" xfId="103"/>
    <cellStyle name="60% - 着色 1" xfId="104"/>
    <cellStyle name="60% - 着色 3" xfId="105"/>
    <cellStyle name="60% - 着色 4" xfId="106"/>
    <cellStyle name="60% - 着色 5" xfId="107"/>
    <cellStyle name="60% - 着色 6" xfId="108"/>
    <cellStyle name="常规 2" xfId="109"/>
    <cellStyle name="ColLevel_1" xfId="110"/>
    <cellStyle name="强调文字颜色 1 2" xfId="111"/>
    <cellStyle name="RowLevel_1" xfId="112"/>
    <cellStyle name="差 2" xfId="113"/>
    <cellStyle name="差_（新增预算公开表20160201）2016年鞍山市市本级一般公共预算经济分类预算表" xfId="114"/>
    <cellStyle name="差_StartUp" xfId="115"/>
    <cellStyle name="差_填报模板 " xfId="116"/>
    <cellStyle name="常规 4" xfId="117"/>
    <cellStyle name="常规_2014年附表" xfId="118"/>
    <cellStyle name="常规_Sheet1" xfId="119"/>
    <cellStyle name="常规_附件1：2016年部门预算和“三公”经费预算公开表样" xfId="120"/>
    <cellStyle name="好 2" xfId="121"/>
    <cellStyle name="好_（新增预算公开表20160201）2016年鞍山市市本级一般公共预算经济分类预算表" xfId="122"/>
    <cellStyle name="好_填报模板 " xfId="123"/>
    <cellStyle name="检查单元格 2" xfId="124"/>
    <cellStyle name="强调文字颜色 2 2" xfId="125"/>
    <cellStyle name="强调文字颜色 3 2" xfId="126"/>
    <cellStyle name="强调文字颜色 4 2" xfId="127"/>
    <cellStyle name="强调文字颜色 5 2" xfId="128"/>
    <cellStyle name="强调文字颜色 6 2" xfId="129"/>
    <cellStyle name="输入 2" xfId="130"/>
    <cellStyle name="着色 3" xfId="131"/>
    <cellStyle name="注释 2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 topLeftCell="A1">
      <selection activeCell="A11" sqref="A11:P11"/>
    </sheetView>
  </sheetViews>
  <sheetFormatPr defaultColWidth="7" defaultRowHeight="11.25"/>
  <cols>
    <col min="1" max="5" width="8.83203125" style="298" customWidth="1"/>
    <col min="6" max="6" width="8.83203125" style="295" customWidth="1"/>
    <col min="7" max="16" width="8.83203125" style="298" customWidth="1"/>
    <col min="17" max="19" width="7" style="298" customWidth="1"/>
    <col min="20" max="20" width="50.83203125" style="298" customWidth="1"/>
    <col min="21" max="16384" width="7" style="298" customWidth="1"/>
  </cols>
  <sheetData>
    <row r="1" spans="1:26" ht="15" customHeight="1">
      <c r="A1" s="299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295"/>
      <c r="Y4"/>
      <c r="Z4"/>
    </row>
    <row r="5" spans="1:26" s="295" customFormat="1" ht="36" customHeight="1">
      <c r="A5" s="300"/>
      <c r="W5" s="307"/>
      <c r="X5" s="124"/>
      <c r="Y5" s="124"/>
      <c r="Z5" s="124"/>
    </row>
    <row r="6" spans="4:26" ht="10.5" customHeight="1">
      <c r="D6" s="295"/>
      <c r="U6" s="295"/>
      <c r="V6" s="295"/>
      <c r="W6" s="295"/>
      <c r="X6" s="295"/>
      <c r="Y6"/>
      <c r="Z6"/>
    </row>
    <row r="7" spans="4:26" ht="10.5" customHeight="1">
      <c r="D7" s="295"/>
      <c r="N7" s="295"/>
      <c r="O7" s="295"/>
      <c r="U7" s="295"/>
      <c r="V7" s="295"/>
      <c r="W7" s="295"/>
      <c r="X7" s="295"/>
      <c r="Y7"/>
      <c r="Z7"/>
    </row>
    <row r="8" spans="1:26" s="296" customFormat="1" ht="30" customHeight="1">
      <c r="A8" s="301" t="s">
        <v>0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8"/>
      <c r="R8" s="308"/>
      <c r="S8" s="308"/>
      <c r="T8" s="309"/>
      <c r="U8" s="308"/>
      <c r="V8" s="308"/>
      <c r="W8" s="308"/>
      <c r="X8" s="308"/>
      <c r="Y8"/>
      <c r="Z8"/>
    </row>
    <row r="9" spans="1:26" ht="19.5" customHeight="1">
      <c r="A9" s="302"/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295"/>
      <c r="T9" s="310"/>
      <c r="U9" s="295"/>
      <c r="V9" s="295"/>
      <c r="W9" s="295"/>
      <c r="X9" s="295"/>
      <c r="Y9"/>
      <c r="Z9"/>
    </row>
    <row r="10" spans="1:26" ht="10.5" customHeight="1">
      <c r="A10" s="295"/>
      <c r="B10" s="295"/>
      <c r="D10" s="295"/>
      <c r="E10" s="295"/>
      <c r="H10" s="295"/>
      <c r="N10" s="295"/>
      <c r="O10" s="295"/>
      <c r="U10" s="295"/>
      <c r="V10" s="295"/>
      <c r="X10" s="295"/>
      <c r="Y10"/>
      <c r="Z10"/>
    </row>
    <row r="11" spans="1:26" ht="77.25" customHeight="1">
      <c r="A11" s="303" t="s">
        <v>1</v>
      </c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U11" s="295"/>
      <c r="V11" s="295"/>
      <c r="X11" s="295"/>
      <c r="Y11"/>
      <c r="Z11"/>
    </row>
    <row r="12" spans="1:26" ht="56.25" customHeight="1">
      <c r="A12" s="304"/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S12" s="295"/>
      <c r="T12" s="295"/>
      <c r="U12" s="295"/>
      <c r="V12" s="295"/>
      <c r="W12" s="295"/>
      <c r="X12" s="295"/>
      <c r="Y12"/>
      <c r="Z12"/>
    </row>
    <row r="13" spans="8:26" ht="10.5" customHeight="1">
      <c r="H13" s="295"/>
      <c r="R13" s="295"/>
      <c r="S13" s="295"/>
      <c r="U13" s="295"/>
      <c r="V13" s="295"/>
      <c r="W13" s="295"/>
      <c r="X13" s="295"/>
      <c r="Y13"/>
      <c r="Z13"/>
    </row>
    <row r="14" spans="1:26" s="297" customFormat="1" ht="25.5" customHeight="1">
      <c r="A14" s="305"/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R14" s="311"/>
      <c r="S14" s="311"/>
      <c r="U14" s="311"/>
      <c r="V14" s="311"/>
      <c r="W14" s="311"/>
      <c r="X14" s="311"/>
      <c r="Y14" s="311"/>
      <c r="Z14" s="311"/>
    </row>
    <row r="15" spans="1:26" s="297" customFormat="1" ht="25.5" customHeight="1">
      <c r="A15" s="306"/>
      <c r="B15" s="306"/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S15" s="311"/>
      <c r="T15" s="311"/>
      <c r="U15" s="311"/>
      <c r="V15" s="311"/>
      <c r="W15" s="311"/>
      <c r="X15"/>
      <c r="Y15"/>
      <c r="Z15" s="311"/>
    </row>
    <row r="16" spans="15:26" ht="11.25">
      <c r="O16" s="295"/>
      <c r="V16"/>
      <c r="W16"/>
      <c r="X16"/>
      <c r="Y16"/>
      <c r="Z16" s="295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295"/>
    </row>
    <row r="21" ht="11.25">
      <c r="M21" s="295"/>
    </row>
    <row r="22" ht="11.25">
      <c r="B22" s="298" t="s">
        <v>2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00000000000001" bottom="0.7900000000000001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">
      <selection activeCell="A11" sqref="A11"/>
    </sheetView>
  </sheetViews>
  <sheetFormatPr defaultColWidth="9.33203125" defaultRowHeight="11.25"/>
  <cols>
    <col min="1" max="1" width="128.83203125" style="0" customWidth="1"/>
  </cols>
  <sheetData>
    <row r="1" ht="33" customHeight="1">
      <c r="A1" s="101" t="s">
        <v>3</v>
      </c>
    </row>
    <row r="2" s="293" customFormat="1" ht="21.75" customHeight="1">
      <c r="A2" s="294" t="s">
        <v>4</v>
      </c>
    </row>
    <row r="3" s="293" customFormat="1" ht="21.75" customHeight="1">
      <c r="A3" s="294" t="s">
        <v>5</v>
      </c>
    </row>
    <row r="4" s="293" customFormat="1" ht="21.75" customHeight="1">
      <c r="A4" s="294" t="s">
        <v>6</v>
      </c>
    </row>
    <row r="5" s="293" customFormat="1" ht="21.75" customHeight="1">
      <c r="A5" s="294" t="s">
        <v>7</v>
      </c>
    </row>
    <row r="6" s="293" customFormat="1" ht="21.75" customHeight="1">
      <c r="A6" s="294" t="s">
        <v>8</v>
      </c>
    </row>
    <row r="7" s="293" customFormat="1" ht="21.75" customHeight="1">
      <c r="A7" s="294" t="s">
        <v>9</v>
      </c>
    </row>
    <row r="8" s="293" customFormat="1" ht="21.75" customHeight="1">
      <c r="A8" s="294" t="s">
        <v>10</v>
      </c>
    </row>
    <row r="9" s="293" customFormat="1" ht="21.75" customHeight="1">
      <c r="A9" s="294" t="s">
        <v>11</v>
      </c>
    </row>
    <row r="10" s="293" customFormat="1" ht="21.75" customHeight="1">
      <c r="A10" s="294" t="s">
        <v>12</v>
      </c>
    </row>
    <row r="11" s="293" customFormat="1" ht="21.75" customHeight="1">
      <c r="A11" s="294" t="s">
        <v>13</v>
      </c>
    </row>
    <row r="12" s="293" customFormat="1" ht="21.75" customHeight="1">
      <c r="A12" s="294" t="s">
        <v>14</v>
      </c>
    </row>
    <row r="13" s="293" customFormat="1" ht="21.75" customHeight="1">
      <c r="A13" s="294" t="s">
        <v>15</v>
      </c>
    </row>
    <row r="14" s="293" customFormat="1" ht="21.75" customHeight="1">
      <c r="A14" s="294" t="s">
        <v>16</v>
      </c>
    </row>
    <row r="15" s="293" customFormat="1" ht="21.75" customHeight="1">
      <c r="A15" s="294" t="s">
        <v>17</v>
      </c>
    </row>
    <row r="16" s="293" customFormat="1" ht="21.75" customHeight="1">
      <c r="A16" s="294" t="s">
        <v>18</v>
      </c>
    </row>
    <row r="17" s="293" customFormat="1" ht="21.75" customHeight="1">
      <c r="A17" s="294" t="s">
        <v>19</v>
      </c>
    </row>
    <row r="18" s="293" customFormat="1" ht="21.75" customHeight="1">
      <c r="A18" s="294" t="s">
        <v>20</v>
      </c>
    </row>
    <row r="19" s="293" customFormat="1" ht="21.75" customHeight="1">
      <c r="A19" s="294" t="s">
        <v>21</v>
      </c>
    </row>
    <row r="20" s="293" customFormat="1" ht="21.75" customHeight="1">
      <c r="A20" s="294" t="s">
        <v>22</v>
      </c>
    </row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30"/>
  <sheetViews>
    <sheetView workbookViewId="0" topLeftCell="A1">
      <selection activeCell="D6" sqref="D6"/>
    </sheetView>
  </sheetViews>
  <sheetFormatPr defaultColWidth="12" defaultRowHeight="11.25"/>
  <cols>
    <col min="1" max="1" width="52.66015625" style="265" customWidth="1"/>
    <col min="2" max="2" width="21.5" style="265" customWidth="1"/>
    <col min="3" max="3" width="48.66015625" style="265" customWidth="1"/>
    <col min="4" max="4" width="22.16015625" style="265" customWidth="1"/>
    <col min="5" max="16384" width="12" style="265" customWidth="1"/>
  </cols>
  <sheetData>
    <row r="1" spans="1:22" ht="27">
      <c r="A1" s="266" t="s">
        <v>23</v>
      </c>
      <c r="B1" s="266"/>
      <c r="C1" s="266"/>
      <c r="D1" s="266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</row>
    <row r="2" spans="1:22" ht="13.5">
      <c r="A2" s="268"/>
      <c r="B2" s="268"/>
      <c r="C2" s="268"/>
      <c r="D2" s="269" t="s">
        <v>24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</row>
    <row r="3" spans="1:22" ht="17.25" customHeight="1">
      <c r="A3" s="62" t="s">
        <v>25</v>
      </c>
      <c r="B3" s="271"/>
      <c r="C3" s="272"/>
      <c r="D3" s="269" t="s">
        <v>26</v>
      </c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</row>
    <row r="4" spans="1:22" ht="19.5" customHeight="1">
      <c r="A4" s="274" t="s">
        <v>27</v>
      </c>
      <c r="B4" s="274"/>
      <c r="C4" s="274" t="s">
        <v>28</v>
      </c>
      <c r="D4" s="274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</row>
    <row r="5" spans="1:22" ht="18" customHeight="1">
      <c r="A5" s="275" t="s">
        <v>29</v>
      </c>
      <c r="B5" s="276" t="s">
        <v>30</v>
      </c>
      <c r="C5" s="275" t="s">
        <v>29</v>
      </c>
      <c r="D5" s="277" t="s">
        <v>30</v>
      </c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</row>
    <row r="6" spans="1:22" ht="15" customHeight="1">
      <c r="A6" s="278" t="s">
        <v>31</v>
      </c>
      <c r="B6" s="218">
        <v>659.9</v>
      </c>
      <c r="C6" s="279" t="s">
        <v>32</v>
      </c>
      <c r="D6" s="280">
        <v>659.9</v>
      </c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</row>
    <row r="7" spans="1:22" ht="15" customHeight="1">
      <c r="A7" s="281" t="s">
        <v>33</v>
      </c>
      <c r="B7" s="282">
        <v>659.9</v>
      </c>
      <c r="C7" s="283" t="s">
        <v>34</v>
      </c>
      <c r="D7" s="284">
        <f>D8</f>
        <v>81.46</v>
      </c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</row>
    <row r="8" spans="1:22" ht="15" customHeight="1">
      <c r="A8" s="278" t="s">
        <v>35</v>
      </c>
      <c r="B8" s="282"/>
      <c r="C8" s="283" t="s">
        <v>36</v>
      </c>
      <c r="D8" s="284">
        <f>D9+D10+D11</f>
        <v>81.46</v>
      </c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</row>
    <row r="9" spans="1:22" ht="15" customHeight="1">
      <c r="A9" s="278" t="s">
        <v>37</v>
      </c>
      <c r="B9" s="282"/>
      <c r="C9" s="283" t="s">
        <v>38</v>
      </c>
      <c r="D9" s="284">
        <v>3.55</v>
      </c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</row>
    <row r="10" spans="1:22" ht="15" customHeight="1">
      <c r="A10" s="278" t="s">
        <v>39</v>
      </c>
      <c r="B10" s="282"/>
      <c r="C10" s="283" t="s">
        <v>40</v>
      </c>
      <c r="D10" s="284">
        <v>56.16</v>
      </c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</row>
    <row r="11" spans="1:22" ht="15" customHeight="1">
      <c r="A11" s="278" t="s">
        <v>41</v>
      </c>
      <c r="B11" s="282"/>
      <c r="C11" s="283" t="s">
        <v>42</v>
      </c>
      <c r="D11" s="284">
        <v>21.75</v>
      </c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</row>
    <row r="12" spans="1:22" ht="15" customHeight="1">
      <c r="A12" s="278" t="s">
        <v>43</v>
      </c>
      <c r="B12" s="282"/>
      <c r="C12" s="283" t="s">
        <v>44</v>
      </c>
      <c r="D12" s="284">
        <f>D13</f>
        <v>29.39</v>
      </c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</row>
    <row r="13" spans="1:22" ht="15" customHeight="1">
      <c r="A13" s="281" t="s">
        <v>33</v>
      </c>
      <c r="B13" s="285"/>
      <c r="C13" s="283" t="s">
        <v>45</v>
      </c>
      <c r="D13" s="284">
        <f>D14</f>
        <v>29.39</v>
      </c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</row>
    <row r="14" spans="1:22" ht="15" customHeight="1">
      <c r="A14" s="278" t="s">
        <v>46</v>
      </c>
      <c r="B14" s="285"/>
      <c r="C14" s="283" t="s">
        <v>47</v>
      </c>
      <c r="D14" s="284">
        <v>29.39</v>
      </c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</row>
    <row r="15" spans="2:22" ht="15" customHeight="1">
      <c r="B15" s="285"/>
      <c r="C15" s="283" t="s">
        <v>48</v>
      </c>
      <c r="D15" s="284">
        <f>D16</f>
        <v>34.07</v>
      </c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</row>
    <row r="16" spans="1:22" ht="15" customHeight="1">
      <c r="A16" s="278"/>
      <c r="B16" s="285"/>
      <c r="C16" s="283" t="s">
        <v>49</v>
      </c>
      <c r="D16" s="284">
        <f>D17</f>
        <v>34.07</v>
      </c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</row>
    <row r="17" spans="1:22" ht="15" customHeight="1">
      <c r="A17" s="147"/>
      <c r="B17" s="285"/>
      <c r="C17" s="283" t="s">
        <v>50</v>
      </c>
      <c r="D17" s="284">
        <v>34.07</v>
      </c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</row>
    <row r="18" spans="1:22" ht="15" customHeight="1">
      <c r="A18" s="147"/>
      <c r="B18" s="285"/>
      <c r="C18" s="286" t="s">
        <v>51</v>
      </c>
      <c r="D18" s="284">
        <f>D19</f>
        <v>514.98</v>
      </c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</row>
    <row r="19" spans="1:22" ht="15" customHeight="1">
      <c r="A19" s="147"/>
      <c r="B19" s="285"/>
      <c r="C19" s="286" t="s">
        <v>52</v>
      </c>
      <c r="D19" s="284">
        <f>D20</f>
        <v>514.98</v>
      </c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</row>
    <row r="20" spans="1:22" ht="15" customHeight="1">
      <c r="A20" s="147"/>
      <c r="B20" s="285"/>
      <c r="C20" s="286" t="s">
        <v>53</v>
      </c>
      <c r="D20" s="284">
        <v>514.98</v>
      </c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</row>
    <row r="21" spans="1:22" ht="15" customHeight="1">
      <c r="A21" s="147"/>
      <c r="B21" s="285"/>
      <c r="C21" s="142"/>
      <c r="D21" s="192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</row>
    <row r="22" spans="1:22" ht="15" customHeight="1">
      <c r="A22" s="147"/>
      <c r="B22" s="285"/>
      <c r="C22" s="142"/>
      <c r="D22" s="192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</row>
    <row r="23" spans="1:22" ht="15" customHeight="1">
      <c r="A23" s="147"/>
      <c r="B23" s="285"/>
      <c r="C23" s="142"/>
      <c r="D23" s="192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</row>
    <row r="24" spans="1:22" ht="15" customHeight="1">
      <c r="A24" s="278"/>
      <c r="B24" s="285"/>
      <c r="C24" s="287"/>
      <c r="D24" s="192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92"/>
    </row>
    <row r="25" spans="1:22" s="264" customFormat="1" ht="15" customHeight="1">
      <c r="A25" s="288"/>
      <c r="B25" s="288"/>
      <c r="C25" s="288"/>
      <c r="D25" s="192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</row>
    <row r="26" spans="1:4" ht="15" customHeight="1">
      <c r="A26" s="290"/>
      <c r="B26" s="290"/>
      <c r="C26" s="287"/>
      <c r="D26" s="192"/>
    </row>
    <row r="27" spans="1:4" ht="15" customHeight="1">
      <c r="A27" s="287"/>
      <c r="B27" s="287"/>
      <c r="C27" s="287"/>
      <c r="D27" s="192"/>
    </row>
    <row r="28" spans="1:4" ht="15" customHeight="1">
      <c r="A28" s="287"/>
      <c r="B28" s="287"/>
      <c r="C28" s="79"/>
      <c r="D28" s="192"/>
    </row>
    <row r="29" spans="1:4" ht="15" customHeight="1">
      <c r="A29" s="287"/>
      <c r="B29" s="287"/>
      <c r="C29" s="79"/>
      <c r="D29" s="192"/>
    </row>
    <row r="30" spans="1:4" ht="12">
      <c r="A30" s="291" t="s">
        <v>54</v>
      </c>
      <c r="B30" s="206">
        <f>SUM(B6,B8,B9,B10,B11,B12,B14)</f>
        <v>659.9</v>
      </c>
      <c r="C30" s="291" t="s">
        <v>55</v>
      </c>
      <c r="D30" s="206">
        <v>659.9</v>
      </c>
    </row>
  </sheetData>
  <sheetProtection/>
  <mergeCells count="1">
    <mergeCell ref="A1:D1"/>
  </mergeCells>
  <printOptions horizontalCentered="1" verticalCentered="1"/>
  <pageMargins left="0.7480314960629921" right="0.7480314960629921" top="0" bottom="0" header="0" footer="0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5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1" width="25.83203125" style="83" customWidth="1"/>
    <col min="2" max="2" width="13.5" style="83" customWidth="1"/>
    <col min="3" max="3" width="11.66015625" style="83" customWidth="1"/>
    <col min="4" max="4" width="12.83203125" style="83" customWidth="1"/>
    <col min="5" max="5" width="11.16015625" style="83" customWidth="1"/>
    <col min="6" max="6" width="10.33203125" style="83" customWidth="1"/>
    <col min="7" max="7" width="11.16015625" style="83" customWidth="1"/>
    <col min="8" max="8" width="10.33203125" style="83" customWidth="1"/>
    <col min="9" max="9" width="6.66015625" style="83" customWidth="1"/>
    <col min="10" max="10" width="10.16015625" style="83" customWidth="1"/>
    <col min="11" max="11" width="10.16015625" style="0" customWidth="1"/>
    <col min="12" max="12" width="10.66015625" style="83" customWidth="1"/>
    <col min="13" max="13" width="9.16015625" style="83" customWidth="1"/>
    <col min="14" max="14" width="10.33203125" style="83" customWidth="1"/>
    <col min="15" max="15" width="14.83203125" style="83" customWidth="1"/>
    <col min="16" max="16" width="10.66015625" style="83" customWidth="1"/>
    <col min="17" max="254" width="9.16015625" style="83" customWidth="1"/>
  </cols>
  <sheetData>
    <row r="1" spans="1:17" ht="27">
      <c r="A1" s="229" t="s">
        <v>56</v>
      </c>
      <c r="B1" s="229"/>
      <c r="C1" s="229"/>
      <c r="D1" s="229"/>
      <c r="E1" s="229"/>
      <c r="F1" s="229"/>
      <c r="G1" s="229"/>
      <c r="H1" s="229"/>
      <c r="I1" s="229"/>
      <c r="J1" s="229"/>
      <c r="K1" s="254"/>
      <c r="L1" s="229"/>
      <c r="M1" s="229"/>
      <c r="N1" s="229"/>
      <c r="O1" s="229"/>
      <c r="P1" s="229"/>
      <c r="Q1" s="234"/>
    </row>
    <row r="2" spans="15:18" ht="12">
      <c r="O2" s="151" t="s">
        <v>57</v>
      </c>
      <c r="P2" s="151"/>
      <c r="Q2"/>
      <c r="R2"/>
    </row>
    <row r="3" spans="1:18" ht="12.75">
      <c r="A3" s="63" t="s">
        <v>25</v>
      </c>
      <c r="O3" s="151" t="s">
        <v>26</v>
      </c>
      <c r="P3" s="193"/>
      <c r="Q3"/>
      <c r="R3"/>
    </row>
    <row r="4" spans="1:17" s="209" customFormat="1" ht="18.75" customHeight="1">
      <c r="A4" s="245" t="s">
        <v>58</v>
      </c>
      <c r="B4" s="246" t="s">
        <v>59</v>
      </c>
      <c r="C4" s="246"/>
      <c r="D4" s="246"/>
      <c r="E4" s="246"/>
      <c r="F4" s="246"/>
      <c r="G4" s="246"/>
      <c r="H4" s="246"/>
      <c r="I4" s="246"/>
      <c r="J4" s="246"/>
      <c r="K4" s="255"/>
      <c r="L4" s="246" t="s">
        <v>60</v>
      </c>
      <c r="M4" s="246"/>
      <c r="N4" s="246"/>
      <c r="O4" s="246"/>
      <c r="P4" s="256"/>
      <c r="Q4" s="55"/>
    </row>
    <row r="5" spans="1:17" s="209" customFormat="1" ht="40.5" customHeight="1">
      <c r="A5" s="247"/>
      <c r="B5" s="68" t="s">
        <v>32</v>
      </c>
      <c r="C5" s="29" t="s">
        <v>31</v>
      </c>
      <c r="D5" s="29"/>
      <c r="E5" s="29" t="s">
        <v>35</v>
      </c>
      <c r="F5" s="29" t="s">
        <v>37</v>
      </c>
      <c r="G5" s="29" t="s">
        <v>39</v>
      </c>
      <c r="H5" s="29" t="s">
        <v>41</v>
      </c>
      <c r="I5" s="29" t="s">
        <v>43</v>
      </c>
      <c r="J5" s="29"/>
      <c r="K5" s="29" t="s">
        <v>46</v>
      </c>
      <c r="L5" s="29" t="s">
        <v>32</v>
      </c>
      <c r="M5" s="87" t="s">
        <v>61</v>
      </c>
      <c r="N5" s="87"/>
      <c r="O5" s="87"/>
      <c r="P5" s="257" t="s">
        <v>62</v>
      </c>
      <c r="Q5" s="55"/>
    </row>
    <row r="6" spans="1:17" s="209" customFormat="1" ht="64.5" customHeight="1">
      <c r="A6" s="247"/>
      <c r="B6" s="68"/>
      <c r="C6" s="29" t="s">
        <v>63</v>
      </c>
      <c r="D6" s="29" t="s">
        <v>33</v>
      </c>
      <c r="E6" s="29"/>
      <c r="F6" s="29"/>
      <c r="G6" s="29"/>
      <c r="H6" s="29"/>
      <c r="I6" s="111" t="s">
        <v>63</v>
      </c>
      <c r="J6" s="111" t="s">
        <v>33</v>
      </c>
      <c r="K6" s="29"/>
      <c r="L6" s="29"/>
      <c r="M6" s="29" t="s">
        <v>64</v>
      </c>
      <c r="N6" s="29" t="s">
        <v>65</v>
      </c>
      <c r="O6" s="29" t="s">
        <v>66</v>
      </c>
      <c r="P6" s="257"/>
      <c r="Q6" s="55"/>
    </row>
    <row r="7" spans="1:17" s="210" customFormat="1" ht="12">
      <c r="A7" s="247" t="s">
        <v>32</v>
      </c>
      <c r="B7" s="248">
        <f>SUM(B8:B12)</f>
        <v>659.9</v>
      </c>
      <c r="C7" s="248">
        <f>SUM(C8:C12)</f>
        <v>659.9</v>
      </c>
      <c r="D7" s="248">
        <f>SUM(D8:D12)</f>
        <v>659.9</v>
      </c>
      <c r="E7" s="248">
        <f>SUM(E8:E12)</f>
        <v>0</v>
      </c>
      <c r="F7" s="248">
        <f>SUM(F8:F12)</f>
        <v>0</v>
      </c>
      <c r="G7" s="248"/>
      <c r="H7" s="248"/>
      <c r="I7" s="248"/>
      <c r="J7" s="248"/>
      <c r="K7" s="248">
        <f>SUM(K8:K12)</f>
        <v>0</v>
      </c>
      <c r="L7" s="248">
        <v>659.9</v>
      </c>
      <c r="M7" s="225" t="s">
        <v>67</v>
      </c>
      <c r="N7" s="225" t="s">
        <v>68</v>
      </c>
      <c r="O7" s="225" t="s">
        <v>69</v>
      </c>
      <c r="P7" s="258">
        <f>SUM(P8:P12)</f>
        <v>0</v>
      </c>
      <c r="Q7"/>
    </row>
    <row r="8" spans="1:16" ht="12">
      <c r="A8" s="236" t="s">
        <v>70</v>
      </c>
      <c r="B8" s="217">
        <v>659.9</v>
      </c>
      <c r="C8" s="217">
        <v>659.9</v>
      </c>
      <c r="D8" s="218">
        <v>659.9</v>
      </c>
      <c r="E8" s="218"/>
      <c r="F8" s="218"/>
      <c r="G8" s="218"/>
      <c r="H8" s="218"/>
      <c r="I8" s="218"/>
      <c r="J8" s="218"/>
      <c r="K8" s="259"/>
      <c r="L8" s="217">
        <v>659.9</v>
      </c>
      <c r="M8" s="225" t="s">
        <v>67</v>
      </c>
      <c r="N8" s="225" t="s">
        <v>68</v>
      </c>
      <c r="O8" s="225" t="s">
        <v>69</v>
      </c>
      <c r="P8" s="260"/>
    </row>
    <row r="9" spans="1:16" ht="12">
      <c r="A9" s="236"/>
      <c r="B9" s="217"/>
      <c r="C9" s="217"/>
      <c r="D9" s="219"/>
      <c r="E9" s="219"/>
      <c r="F9" s="219"/>
      <c r="G9" s="219"/>
      <c r="H9" s="219"/>
      <c r="I9" s="219"/>
      <c r="J9" s="219"/>
      <c r="K9" s="80"/>
      <c r="L9" s="217"/>
      <c r="M9" s="225"/>
      <c r="N9" s="225"/>
      <c r="O9" s="225"/>
      <c r="P9" s="260"/>
    </row>
    <row r="10" spans="1:16" ht="12">
      <c r="A10" s="236"/>
      <c r="B10" s="217"/>
      <c r="C10" s="217"/>
      <c r="D10" s="220"/>
      <c r="E10" s="220"/>
      <c r="F10" s="220"/>
      <c r="G10" s="220"/>
      <c r="H10" s="220"/>
      <c r="I10" s="220"/>
      <c r="J10" s="220"/>
      <c r="K10" s="243"/>
      <c r="L10" s="217"/>
      <c r="M10" s="225"/>
      <c r="N10" s="225"/>
      <c r="O10" s="225"/>
      <c r="P10" s="260"/>
    </row>
    <row r="11" spans="1:16" ht="12">
      <c r="A11" s="249"/>
      <c r="B11" s="217"/>
      <c r="C11" s="217"/>
      <c r="D11" s="220"/>
      <c r="E11" s="220"/>
      <c r="F11" s="221"/>
      <c r="G11" s="221"/>
      <c r="H11" s="221"/>
      <c r="I11" s="221"/>
      <c r="J11" s="221"/>
      <c r="K11" s="243"/>
      <c r="L11" s="217"/>
      <c r="M11" s="225"/>
      <c r="N11" s="225"/>
      <c r="O11" s="225"/>
      <c r="P11" s="260"/>
    </row>
    <row r="12" spans="1:16" ht="12.75">
      <c r="A12" s="250"/>
      <c r="B12" s="251"/>
      <c r="C12" s="251"/>
      <c r="D12" s="252"/>
      <c r="E12" s="252"/>
      <c r="F12" s="253"/>
      <c r="G12" s="253"/>
      <c r="H12" s="253"/>
      <c r="I12" s="253"/>
      <c r="J12" s="253"/>
      <c r="K12" s="261"/>
      <c r="L12" s="251"/>
      <c r="M12" s="262"/>
      <c r="N12" s="262"/>
      <c r="O12" s="262"/>
      <c r="P12" s="263"/>
    </row>
    <row r="13" spans="1:16" ht="14.25">
      <c r="A13" s="238"/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</row>
    <row r="14" spans="6:11" ht="12">
      <c r="F14" s="99"/>
      <c r="G14" s="99"/>
      <c r="H14" s="99"/>
      <c r="I14" s="99"/>
      <c r="J14" s="99"/>
      <c r="K14" s="124"/>
    </row>
    <row r="15" ht="12">
      <c r="C15" s="99"/>
    </row>
  </sheetData>
  <sheetProtection/>
  <mergeCells count="15">
    <mergeCell ref="O2:P2"/>
    <mergeCell ref="O3:P3"/>
    <mergeCell ref="C5:D5"/>
    <mergeCell ref="I5:J5"/>
    <mergeCell ref="M5:O5"/>
    <mergeCell ref="A13:P13"/>
    <mergeCell ref="A4:A6"/>
    <mergeCell ref="B5:B6"/>
    <mergeCell ref="E5:E6"/>
    <mergeCell ref="F5:F6"/>
    <mergeCell ref="G5:G6"/>
    <mergeCell ref="H5:H6"/>
    <mergeCell ref="K5:K6"/>
    <mergeCell ref="L5:L6"/>
    <mergeCell ref="P5:P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O24"/>
  <sheetViews>
    <sheetView showGridLines="0" showZeros="0" workbookViewId="0" topLeftCell="A1">
      <selection activeCell="F7" sqref="F7"/>
    </sheetView>
  </sheetViews>
  <sheetFormatPr defaultColWidth="9.16015625" defaultRowHeight="11.25"/>
  <cols>
    <col min="1" max="1" width="32.83203125" style="83" customWidth="1"/>
    <col min="2" max="2" width="6.83203125" style="83" customWidth="1"/>
    <col min="3" max="3" width="6" style="83" customWidth="1"/>
    <col min="4" max="4" width="7.33203125" style="83" customWidth="1"/>
    <col min="5" max="5" width="11.66015625" style="83" customWidth="1"/>
    <col min="6" max="7" width="10.66015625" style="83" customWidth="1"/>
    <col min="8" max="8" width="13.16015625" style="83" customWidth="1"/>
    <col min="9" max="9" width="9" style="83" bestFit="1" customWidth="1"/>
    <col min="10" max="10" width="10.83203125" style="83" customWidth="1"/>
    <col min="11" max="11" width="11.5" style="83" customWidth="1"/>
    <col min="12" max="12" width="10.66015625" style="0" customWidth="1"/>
    <col min="13" max="13" width="8.66015625" style="83" customWidth="1"/>
    <col min="14" max="14" width="14.5" style="83" customWidth="1"/>
    <col min="15" max="15" width="12.83203125" style="83" customWidth="1"/>
    <col min="16" max="16" width="9.33203125" style="83" customWidth="1"/>
    <col min="17" max="249" width="9.16015625" style="83" customWidth="1"/>
  </cols>
  <sheetData>
    <row r="1" spans="1:15" ht="28.5" customHeight="1">
      <c r="A1" s="125" t="s">
        <v>71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3:15" ht="10.5" customHeight="1">
      <c r="M2"/>
      <c r="N2" s="239"/>
      <c r="O2" s="240" t="s">
        <v>72</v>
      </c>
    </row>
    <row r="3" spans="1:15" ht="17.25" customHeight="1">
      <c r="A3" s="62" t="s">
        <v>25</v>
      </c>
      <c r="B3" s="144"/>
      <c r="C3" s="144"/>
      <c r="D3" s="144"/>
      <c r="E3" s="144"/>
      <c r="M3"/>
      <c r="N3" s="241" t="s">
        <v>26</v>
      </c>
      <c r="O3" s="241"/>
    </row>
    <row r="4" spans="1:15" s="209" customFormat="1" ht="16.5" customHeight="1">
      <c r="A4" s="68" t="s">
        <v>58</v>
      </c>
      <c r="B4" s="92" t="s">
        <v>73</v>
      </c>
      <c r="C4" s="92"/>
      <c r="D4" s="92"/>
      <c r="E4" s="91" t="s">
        <v>74</v>
      </c>
      <c r="F4" s="87" t="s">
        <v>59</v>
      </c>
      <c r="G4" s="87"/>
      <c r="H4" s="87"/>
      <c r="I4" s="87"/>
      <c r="J4" s="87"/>
      <c r="K4" s="87"/>
      <c r="L4" s="87"/>
      <c r="M4" s="87"/>
      <c r="N4" s="87"/>
      <c r="O4" s="87"/>
    </row>
    <row r="5" spans="1:15" s="209" customFormat="1" ht="63" customHeight="1">
      <c r="A5" s="68"/>
      <c r="B5" s="235" t="s">
        <v>75</v>
      </c>
      <c r="C5" s="235" t="s">
        <v>76</v>
      </c>
      <c r="D5" s="235" t="s">
        <v>77</v>
      </c>
      <c r="E5" s="91"/>
      <c r="F5" s="68" t="s">
        <v>32</v>
      </c>
      <c r="G5" s="29" t="s">
        <v>31</v>
      </c>
      <c r="H5" s="29"/>
      <c r="I5" s="29" t="s">
        <v>35</v>
      </c>
      <c r="J5" s="29" t="s">
        <v>37</v>
      </c>
      <c r="K5" s="29" t="s">
        <v>39</v>
      </c>
      <c r="L5" s="29" t="s">
        <v>41</v>
      </c>
      <c r="M5" s="29" t="s">
        <v>43</v>
      </c>
      <c r="N5" s="29"/>
      <c r="O5" s="29" t="s">
        <v>46</v>
      </c>
    </row>
    <row r="6" spans="1:15" s="209" customFormat="1" ht="51.75" customHeight="1">
      <c r="A6" s="68"/>
      <c r="B6" s="235"/>
      <c r="C6" s="235"/>
      <c r="D6" s="235"/>
      <c r="E6" s="91"/>
      <c r="F6" s="68"/>
      <c r="G6" s="29" t="s">
        <v>63</v>
      </c>
      <c r="H6" s="29" t="s">
        <v>33</v>
      </c>
      <c r="I6" s="29"/>
      <c r="J6" s="29"/>
      <c r="K6" s="29"/>
      <c r="L6" s="29"/>
      <c r="M6" s="29" t="s">
        <v>63</v>
      </c>
      <c r="N6" s="29" t="s">
        <v>33</v>
      </c>
      <c r="O6" s="29"/>
    </row>
    <row r="7" spans="1:249" s="55" customFormat="1" ht="15" customHeight="1">
      <c r="A7" s="69"/>
      <c r="B7" s="70"/>
      <c r="C7" s="70"/>
      <c r="D7" s="70"/>
      <c r="E7" s="71" t="s">
        <v>32</v>
      </c>
      <c r="F7" s="206">
        <f>SUM(F8:F23)</f>
        <v>659.9</v>
      </c>
      <c r="G7" s="206">
        <f>SUM(G8:G23)</f>
        <v>659.9</v>
      </c>
      <c r="H7" s="206">
        <v>659.9</v>
      </c>
      <c r="I7" s="206">
        <v>0</v>
      </c>
      <c r="J7" s="206"/>
      <c r="K7" s="206"/>
      <c r="L7" s="242">
        <v>0</v>
      </c>
      <c r="M7" s="153"/>
      <c r="N7" s="153"/>
      <c r="O7" s="153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</row>
    <row r="8" spans="1:15" ht="15" customHeight="1">
      <c r="A8" s="236" t="s">
        <v>70</v>
      </c>
      <c r="B8" s="146"/>
      <c r="C8" s="146"/>
      <c r="D8" s="146"/>
      <c r="E8" s="121"/>
      <c r="F8" s="217">
        <v>659.9</v>
      </c>
      <c r="G8" s="217">
        <v>659.9</v>
      </c>
      <c r="H8" s="220">
        <v>659.9</v>
      </c>
      <c r="I8" s="220"/>
      <c r="J8" s="220"/>
      <c r="K8" s="220"/>
      <c r="L8" s="243"/>
      <c r="M8" s="77"/>
      <c r="N8" s="77"/>
      <c r="O8" s="77"/>
    </row>
    <row r="9" spans="1:15" ht="15" customHeight="1">
      <c r="A9" s="237"/>
      <c r="B9" s="146"/>
      <c r="C9" s="146"/>
      <c r="D9" s="146"/>
      <c r="E9" s="121"/>
      <c r="F9" s="217"/>
      <c r="G9" s="217"/>
      <c r="H9" s="220"/>
      <c r="I9" s="220"/>
      <c r="J9" s="220"/>
      <c r="K9" s="220"/>
      <c r="L9" s="243"/>
      <c r="M9" s="77"/>
      <c r="N9" s="77"/>
      <c r="O9" s="77"/>
    </row>
    <row r="10" spans="1:15" ht="15" customHeight="1">
      <c r="A10" s="237"/>
      <c r="B10" s="146"/>
      <c r="C10" s="146"/>
      <c r="D10" s="146"/>
      <c r="E10" s="121"/>
      <c r="F10" s="217"/>
      <c r="G10" s="217"/>
      <c r="H10" s="220"/>
      <c r="I10" s="220"/>
      <c r="J10" s="220"/>
      <c r="K10" s="220"/>
      <c r="L10" s="243"/>
      <c r="M10" s="77"/>
      <c r="N10" s="77"/>
      <c r="O10" s="77"/>
    </row>
    <row r="11" spans="1:15" ht="15" customHeight="1">
      <c r="A11" s="237"/>
      <c r="B11" s="146"/>
      <c r="C11" s="146"/>
      <c r="D11" s="146"/>
      <c r="E11" s="121"/>
      <c r="F11" s="217"/>
      <c r="G11" s="217"/>
      <c r="H11" s="220"/>
      <c r="I11" s="220"/>
      <c r="J11" s="220"/>
      <c r="K11" s="220"/>
      <c r="L11" s="243"/>
      <c r="M11" s="77"/>
      <c r="N11" s="77"/>
      <c r="O11" s="77"/>
    </row>
    <row r="12" spans="1:15" ht="15" customHeight="1">
      <c r="A12" s="237"/>
      <c r="B12" s="146"/>
      <c r="C12" s="146"/>
      <c r="D12" s="146"/>
      <c r="E12" s="121"/>
      <c r="F12" s="217"/>
      <c r="G12" s="217"/>
      <c r="H12" s="220"/>
      <c r="I12" s="220"/>
      <c r="J12" s="220"/>
      <c r="K12" s="220"/>
      <c r="L12" s="243"/>
      <c r="M12" s="77"/>
      <c r="N12" s="77"/>
      <c r="O12" s="77"/>
    </row>
    <row r="13" spans="1:15" ht="15" customHeight="1">
      <c r="A13" s="237"/>
      <c r="B13" s="146"/>
      <c r="C13" s="146"/>
      <c r="D13" s="146"/>
      <c r="E13" s="121"/>
      <c r="F13" s="217"/>
      <c r="G13" s="217"/>
      <c r="H13" s="220"/>
      <c r="I13" s="220"/>
      <c r="J13" s="221"/>
      <c r="K13" s="221"/>
      <c r="L13" s="243"/>
      <c r="M13" s="77"/>
      <c r="N13" s="77"/>
      <c r="O13" s="77"/>
    </row>
    <row r="14" spans="1:15" ht="15" customHeight="1">
      <c r="A14" s="237"/>
      <c r="B14" s="146"/>
      <c r="C14" s="146"/>
      <c r="D14" s="146"/>
      <c r="E14" s="121"/>
      <c r="F14" s="217"/>
      <c r="G14" s="217"/>
      <c r="H14" s="220"/>
      <c r="I14" s="220"/>
      <c r="J14" s="220"/>
      <c r="K14" s="220"/>
      <c r="L14" s="243"/>
      <c r="M14" s="77"/>
      <c r="N14" s="77"/>
      <c r="O14" s="77"/>
    </row>
    <row r="15" spans="1:15" ht="15" customHeight="1">
      <c r="A15" s="215"/>
      <c r="B15" s="146"/>
      <c r="C15" s="146"/>
      <c r="D15" s="146"/>
      <c r="E15" s="121"/>
      <c r="F15" s="217"/>
      <c r="G15" s="217"/>
      <c r="H15" s="220"/>
      <c r="I15" s="220"/>
      <c r="J15" s="220"/>
      <c r="K15" s="220"/>
      <c r="L15" s="243"/>
      <c r="M15" s="77"/>
      <c r="N15" s="77"/>
      <c r="O15" s="77"/>
    </row>
    <row r="16" spans="1:15" ht="15" customHeight="1">
      <c r="A16" s="215"/>
      <c r="B16" s="146"/>
      <c r="C16" s="146"/>
      <c r="D16" s="146"/>
      <c r="E16" s="121"/>
      <c r="F16" s="217"/>
      <c r="G16" s="217"/>
      <c r="H16" s="220"/>
      <c r="I16" s="220"/>
      <c r="J16" s="220"/>
      <c r="K16" s="220"/>
      <c r="L16" s="243"/>
      <c r="M16" s="77"/>
      <c r="N16" s="77"/>
      <c r="O16" s="77"/>
    </row>
    <row r="17" spans="1:15" ht="21" customHeight="1" hidden="1">
      <c r="A17" s="32"/>
      <c r="B17" s="146"/>
      <c r="C17" s="146"/>
      <c r="D17" s="146"/>
      <c r="E17" s="121"/>
      <c r="F17" s="218">
        <f aca="true" t="shared" si="0" ref="F17:F23">SUM(G17:L17)</f>
        <v>0</v>
      </c>
      <c r="G17" s="221"/>
      <c r="H17" s="221"/>
      <c r="I17" s="220"/>
      <c r="J17" s="220"/>
      <c r="K17" s="220"/>
      <c r="L17" s="243"/>
      <c r="M17" s="77"/>
      <c r="N17" s="77"/>
      <c r="O17" s="77"/>
    </row>
    <row r="18" spans="1:15" ht="21" customHeight="1" hidden="1">
      <c r="A18" s="32"/>
      <c r="B18" s="146"/>
      <c r="C18" s="146"/>
      <c r="D18" s="146"/>
      <c r="E18" s="121"/>
      <c r="F18" s="218">
        <f t="shared" si="0"/>
        <v>0</v>
      </c>
      <c r="G18" s="221"/>
      <c r="H18" s="221"/>
      <c r="I18" s="221"/>
      <c r="J18" s="220"/>
      <c r="K18" s="220"/>
      <c r="L18" s="243"/>
      <c r="M18" s="77"/>
      <c r="N18" s="77"/>
      <c r="O18" s="77"/>
    </row>
    <row r="19" spans="1:15" ht="21" customHeight="1" hidden="1">
      <c r="A19" s="32"/>
      <c r="B19" s="146"/>
      <c r="C19" s="146"/>
      <c r="D19" s="146"/>
      <c r="E19" s="121"/>
      <c r="F19" s="218">
        <f t="shared" si="0"/>
        <v>0</v>
      </c>
      <c r="G19" s="221"/>
      <c r="H19" s="221"/>
      <c r="I19" s="221"/>
      <c r="J19" s="221"/>
      <c r="K19" s="221"/>
      <c r="L19" s="244"/>
      <c r="M19" s="77"/>
      <c r="N19" s="77"/>
      <c r="O19" s="77"/>
    </row>
    <row r="20" spans="1:15" ht="21" customHeight="1" hidden="1">
      <c r="A20" s="32"/>
      <c r="B20" s="146"/>
      <c r="C20" s="146"/>
      <c r="D20" s="146"/>
      <c r="E20" s="121"/>
      <c r="F20" s="218">
        <f t="shared" si="0"/>
        <v>0</v>
      </c>
      <c r="G20" s="221"/>
      <c r="H20" s="221"/>
      <c r="I20" s="221"/>
      <c r="J20" s="221"/>
      <c r="K20" s="221"/>
      <c r="L20" s="244"/>
      <c r="M20" s="77"/>
      <c r="N20" s="77"/>
      <c r="O20" s="77"/>
    </row>
    <row r="21" spans="1:15" ht="21" customHeight="1" hidden="1">
      <c r="A21" s="32"/>
      <c r="B21" s="146"/>
      <c r="C21" s="146"/>
      <c r="D21" s="146"/>
      <c r="E21" s="121"/>
      <c r="F21" s="218">
        <f t="shared" si="0"/>
        <v>0</v>
      </c>
      <c r="G21" s="221"/>
      <c r="H21" s="221"/>
      <c r="I21" s="221"/>
      <c r="J21" s="221"/>
      <c r="K21" s="221"/>
      <c r="L21" s="244"/>
      <c r="M21" s="77"/>
      <c r="N21" s="77"/>
      <c r="O21" s="77"/>
    </row>
    <row r="22" spans="1:15" ht="21" customHeight="1" hidden="1">
      <c r="A22" s="32"/>
      <c r="B22" s="146"/>
      <c r="C22" s="146"/>
      <c r="D22" s="146"/>
      <c r="E22" s="121"/>
      <c r="F22" s="218">
        <f t="shared" si="0"/>
        <v>0</v>
      </c>
      <c r="G22" s="221"/>
      <c r="H22" s="221"/>
      <c r="I22" s="221"/>
      <c r="J22" s="221"/>
      <c r="K22" s="221"/>
      <c r="L22" s="244"/>
      <c r="M22" s="77"/>
      <c r="N22" s="77"/>
      <c r="O22" s="77"/>
    </row>
    <row r="23" spans="1:15" ht="21" customHeight="1" hidden="1">
      <c r="A23" s="32"/>
      <c r="B23" s="146"/>
      <c r="C23" s="146"/>
      <c r="D23" s="146"/>
      <c r="E23" s="121"/>
      <c r="F23" s="218">
        <f t="shared" si="0"/>
        <v>0</v>
      </c>
      <c r="G23" s="221"/>
      <c r="H23" s="221"/>
      <c r="I23" s="221"/>
      <c r="J23" s="221"/>
      <c r="K23" s="221"/>
      <c r="L23" s="244"/>
      <c r="M23" s="77"/>
      <c r="N23" s="77"/>
      <c r="O23" s="77"/>
    </row>
    <row r="24" spans="1:15" ht="14.25">
      <c r="A24" s="238"/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</row>
  </sheetData>
  <sheetProtection/>
  <mergeCells count="18">
    <mergeCell ref="A1:O1"/>
    <mergeCell ref="N3:O3"/>
    <mergeCell ref="B4:D4"/>
    <mergeCell ref="F4:O4"/>
    <mergeCell ref="G5:H5"/>
    <mergeCell ref="M5:N5"/>
    <mergeCell ref="A24:O24"/>
    <mergeCell ref="A4:A6"/>
    <mergeCell ref="B5:B6"/>
    <mergeCell ref="C5:C6"/>
    <mergeCell ref="D5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1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40.33203125" style="83" customWidth="1"/>
    <col min="2" max="2" width="5" style="194" bestFit="1" customWidth="1"/>
    <col min="3" max="4" width="4.33203125" style="194" bestFit="1" customWidth="1"/>
    <col min="5" max="5" width="42" style="83" bestFit="1" customWidth="1"/>
    <col min="6" max="6" width="13.16015625" style="83" customWidth="1"/>
    <col min="7" max="7" width="11" style="83" customWidth="1"/>
    <col min="8" max="8" width="11.83203125" style="83" customWidth="1"/>
    <col min="9" max="9" width="15.16015625" style="83" customWidth="1"/>
    <col min="10" max="10" width="11.5" style="83" bestFit="1" customWidth="1"/>
    <col min="11" max="248" width="9.16015625" style="83" customWidth="1"/>
    <col min="249" max="254" width="9.16015625" style="0" customWidth="1"/>
  </cols>
  <sheetData>
    <row r="1" spans="1:11" ht="27">
      <c r="A1" s="229" t="s">
        <v>78</v>
      </c>
      <c r="B1" s="230"/>
      <c r="C1" s="230"/>
      <c r="D1" s="230"/>
      <c r="E1" s="229"/>
      <c r="F1" s="229"/>
      <c r="G1" s="229"/>
      <c r="H1" s="229"/>
      <c r="I1" s="229"/>
      <c r="J1" s="229"/>
      <c r="K1" s="234"/>
    </row>
    <row r="2" spans="9:12" ht="12">
      <c r="I2" s="151" t="s">
        <v>79</v>
      </c>
      <c r="J2" s="151"/>
      <c r="K2"/>
      <c r="L2"/>
    </row>
    <row r="3" spans="1:12" ht="17.25" customHeight="1">
      <c r="A3" s="62" t="s">
        <v>25</v>
      </c>
      <c r="B3" s="231"/>
      <c r="C3" s="231"/>
      <c r="D3" s="231"/>
      <c r="E3" s="144"/>
      <c r="I3" s="151" t="s">
        <v>26</v>
      </c>
      <c r="J3" s="152"/>
      <c r="K3"/>
      <c r="L3"/>
    </row>
    <row r="4" spans="1:11" s="209" customFormat="1" ht="19.5" customHeight="1">
      <c r="A4" s="68" t="s">
        <v>58</v>
      </c>
      <c r="B4" s="92" t="s">
        <v>73</v>
      </c>
      <c r="C4" s="92"/>
      <c r="D4" s="92"/>
      <c r="E4" s="91" t="s">
        <v>74</v>
      </c>
      <c r="F4" s="211" t="s">
        <v>60</v>
      </c>
      <c r="G4" s="212"/>
      <c r="H4" s="212"/>
      <c r="I4" s="212"/>
      <c r="J4" s="224"/>
      <c r="K4" s="55"/>
    </row>
    <row r="5" spans="1:11" s="209" customFormat="1" ht="19.5" customHeight="1">
      <c r="A5" s="68"/>
      <c r="B5" s="232" t="s">
        <v>75</v>
      </c>
      <c r="C5" s="232" t="s">
        <v>76</v>
      </c>
      <c r="D5" s="232" t="s">
        <v>77</v>
      </c>
      <c r="E5" s="91"/>
      <c r="F5" s="127" t="s">
        <v>32</v>
      </c>
      <c r="G5" s="204" t="s">
        <v>61</v>
      </c>
      <c r="H5" s="205"/>
      <c r="I5" s="208"/>
      <c r="J5" s="127" t="s">
        <v>62</v>
      </c>
      <c r="K5" s="55"/>
    </row>
    <row r="6" spans="1:11" s="209" customFormat="1" ht="39" customHeight="1">
      <c r="A6" s="68"/>
      <c r="B6" s="233"/>
      <c r="C6" s="233"/>
      <c r="D6" s="233"/>
      <c r="E6" s="91"/>
      <c r="F6" s="131"/>
      <c r="G6" s="131" t="s">
        <v>64</v>
      </c>
      <c r="H6" s="131" t="s">
        <v>65</v>
      </c>
      <c r="I6" s="131" t="s">
        <v>66</v>
      </c>
      <c r="J6" s="131"/>
      <c r="K6" s="55"/>
    </row>
    <row r="7" spans="1:248" s="55" customFormat="1" ht="17.25" customHeight="1">
      <c r="A7" s="32" t="s">
        <v>70</v>
      </c>
      <c r="B7" s="70"/>
      <c r="C7" s="70"/>
      <c r="D7" s="70"/>
      <c r="E7" s="71" t="s">
        <v>32</v>
      </c>
      <c r="F7" s="206">
        <v>659.9</v>
      </c>
      <c r="G7" s="206">
        <v>525.44</v>
      </c>
      <c r="H7" s="206">
        <v>121.61</v>
      </c>
      <c r="I7" s="206">
        <v>12.85</v>
      </c>
      <c r="J7" s="206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</row>
    <row r="8" spans="1:248" s="55" customFormat="1" ht="17.25" customHeight="1">
      <c r="A8" s="69"/>
      <c r="B8" s="188">
        <v>208</v>
      </c>
      <c r="C8" s="189"/>
      <c r="D8" s="189"/>
      <c r="E8" s="188" t="s">
        <v>34</v>
      </c>
      <c r="F8" s="190">
        <v>81.46</v>
      </c>
      <c r="G8" s="80">
        <v>77.91</v>
      </c>
      <c r="H8" s="80">
        <v>3.45</v>
      </c>
      <c r="I8" s="80">
        <v>0.1</v>
      </c>
      <c r="J8" s="76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</row>
    <row r="9" spans="1:10" ht="21" customHeight="1">
      <c r="A9" s="77"/>
      <c r="B9" s="188"/>
      <c r="C9" s="189" t="s">
        <v>80</v>
      </c>
      <c r="D9" s="189"/>
      <c r="E9" s="188" t="s">
        <v>36</v>
      </c>
      <c r="F9" s="190">
        <v>81.46</v>
      </c>
      <c r="G9" s="80">
        <v>77.91</v>
      </c>
      <c r="H9" s="80">
        <v>3.45</v>
      </c>
      <c r="I9" s="80">
        <v>0.1</v>
      </c>
      <c r="J9" s="80"/>
    </row>
    <row r="10" spans="1:10" ht="20.25" customHeight="1">
      <c r="A10" s="32"/>
      <c r="B10" s="188">
        <v>208</v>
      </c>
      <c r="C10" s="189" t="s">
        <v>81</v>
      </c>
      <c r="D10" s="189" t="s">
        <v>82</v>
      </c>
      <c r="E10" s="188" t="s">
        <v>38</v>
      </c>
      <c r="F10" s="190">
        <v>3.55</v>
      </c>
      <c r="G10" s="80"/>
      <c r="H10" s="80">
        <v>3.45</v>
      </c>
      <c r="I10" s="80">
        <v>0.1</v>
      </c>
      <c r="J10" s="80"/>
    </row>
    <row r="11" spans="1:10" ht="20.25" customHeight="1">
      <c r="A11" s="32"/>
      <c r="B11" s="188">
        <v>208</v>
      </c>
      <c r="C11" s="189" t="s">
        <v>81</v>
      </c>
      <c r="D11" s="189" t="s">
        <v>80</v>
      </c>
      <c r="E11" s="188" t="s">
        <v>40</v>
      </c>
      <c r="F11" s="191">
        <v>56.16</v>
      </c>
      <c r="G11" s="80">
        <v>56.16</v>
      </c>
      <c r="H11" s="80"/>
      <c r="I11" s="80"/>
      <c r="J11" s="80"/>
    </row>
    <row r="12" spans="1:10" ht="24">
      <c r="A12" s="32"/>
      <c r="B12" s="188">
        <v>208</v>
      </c>
      <c r="C12" s="189" t="s">
        <v>81</v>
      </c>
      <c r="D12" s="189" t="s">
        <v>83</v>
      </c>
      <c r="E12" s="188" t="s">
        <v>42</v>
      </c>
      <c r="F12" s="190">
        <v>21.75</v>
      </c>
      <c r="G12" s="80">
        <v>21.75</v>
      </c>
      <c r="H12" s="80"/>
      <c r="I12" s="80"/>
      <c r="J12" s="80"/>
    </row>
    <row r="13" spans="1:10" ht="20.25" customHeight="1">
      <c r="A13" s="32"/>
      <c r="B13" s="188">
        <v>210</v>
      </c>
      <c r="C13" s="189"/>
      <c r="D13" s="189"/>
      <c r="E13" s="188" t="s">
        <v>44</v>
      </c>
      <c r="F13" s="190">
        <v>29.39</v>
      </c>
      <c r="G13" s="80">
        <v>29.39</v>
      </c>
      <c r="H13" s="80"/>
      <c r="I13" s="80"/>
      <c r="J13" s="80"/>
    </row>
    <row r="14" spans="1:10" ht="20.25" customHeight="1">
      <c r="A14" s="32"/>
      <c r="B14" s="188"/>
      <c r="C14" s="189" t="s">
        <v>84</v>
      </c>
      <c r="D14" s="189"/>
      <c r="E14" s="188" t="s">
        <v>45</v>
      </c>
      <c r="F14" s="190">
        <v>29.39</v>
      </c>
      <c r="G14" s="80">
        <v>29.39</v>
      </c>
      <c r="H14" s="80"/>
      <c r="I14" s="80"/>
      <c r="J14" s="80"/>
    </row>
    <row r="15" spans="1:10" ht="20.25" customHeight="1">
      <c r="A15" s="32"/>
      <c r="B15" s="188">
        <v>210</v>
      </c>
      <c r="C15" s="189" t="s">
        <v>85</v>
      </c>
      <c r="D15" s="189" t="s">
        <v>82</v>
      </c>
      <c r="E15" s="188" t="s">
        <v>47</v>
      </c>
      <c r="F15" s="190">
        <v>29.39</v>
      </c>
      <c r="G15" s="80">
        <v>29.39</v>
      </c>
      <c r="H15" s="80"/>
      <c r="I15" s="80"/>
      <c r="J15" s="80"/>
    </row>
    <row r="16" spans="1:10" ht="20.25" customHeight="1">
      <c r="A16" s="32"/>
      <c r="B16" s="188">
        <v>214</v>
      </c>
      <c r="C16" s="189"/>
      <c r="D16" s="189"/>
      <c r="E16" s="188" t="s">
        <v>51</v>
      </c>
      <c r="F16" s="190">
        <v>514.98</v>
      </c>
      <c r="G16" s="80"/>
      <c r="H16" s="80"/>
      <c r="I16" s="80"/>
      <c r="J16" s="80"/>
    </row>
    <row r="17" spans="1:10" ht="20.25" customHeight="1">
      <c r="A17" s="32"/>
      <c r="B17" s="188"/>
      <c r="C17" s="189" t="s">
        <v>86</v>
      </c>
      <c r="D17" s="189"/>
      <c r="E17" s="188" t="s">
        <v>87</v>
      </c>
      <c r="F17" s="190">
        <v>514.98</v>
      </c>
      <c r="G17" s="80"/>
      <c r="H17" s="80"/>
      <c r="I17" s="80"/>
      <c r="J17" s="80"/>
    </row>
    <row r="18" spans="1:10" ht="20.25" customHeight="1">
      <c r="A18" s="32"/>
      <c r="B18" s="188">
        <v>214</v>
      </c>
      <c r="C18" s="189" t="s">
        <v>88</v>
      </c>
      <c r="D18" s="189" t="s">
        <v>89</v>
      </c>
      <c r="E18" s="188" t="s">
        <v>90</v>
      </c>
      <c r="F18" s="190">
        <v>514.98</v>
      </c>
      <c r="G18" s="80">
        <v>384.07</v>
      </c>
      <c r="H18" s="80">
        <v>118.16</v>
      </c>
      <c r="I18" s="80">
        <v>12.75</v>
      </c>
      <c r="J18" s="80"/>
    </row>
    <row r="19" spans="1:10" ht="20.25" customHeight="1">
      <c r="A19" s="32"/>
      <c r="B19" s="188">
        <v>221</v>
      </c>
      <c r="C19" s="189"/>
      <c r="D19" s="189"/>
      <c r="E19" s="188" t="s">
        <v>48</v>
      </c>
      <c r="F19" s="190">
        <v>34.07</v>
      </c>
      <c r="G19" s="80">
        <v>34.07</v>
      </c>
      <c r="H19" s="80"/>
      <c r="I19" s="80"/>
      <c r="J19" s="80"/>
    </row>
    <row r="20" spans="1:10" ht="20.25" customHeight="1">
      <c r="A20" s="32"/>
      <c r="B20" s="188"/>
      <c r="C20" s="189" t="s">
        <v>82</v>
      </c>
      <c r="D20" s="189"/>
      <c r="E20" s="188" t="s">
        <v>49</v>
      </c>
      <c r="F20" s="190">
        <v>34.07</v>
      </c>
      <c r="G20" s="80">
        <v>34.07</v>
      </c>
      <c r="H20" s="80"/>
      <c r="I20" s="80"/>
      <c r="J20" s="80"/>
    </row>
    <row r="21" spans="1:10" ht="20.25" customHeight="1">
      <c r="A21" s="32"/>
      <c r="B21" s="188">
        <v>221</v>
      </c>
      <c r="C21" s="189" t="s">
        <v>91</v>
      </c>
      <c r="D21" s="189" t="s">
        <v>86</v>
      </c>
      <c r="E21" s="188" t="s">
        <v>50</v>
      </c>
      <c r="F21" s="191">
        <v>34.07</v>
      </c>
      <c r="G21" s="80">
        <v>34.07</v>
      </c>
      <c r="H21" s="80"/>
      <c r="I21" s="80"/>
      <c r="J21" s="80"/>
    </row>
  </sheetData>
  <sheetProtection/>
  <mergeCells count="11">
    <mergeCell ref="I2:J2"/>
    <mergeCell ref="I3:J3"/>
    <mergeCell ref="B4:D4"/>
    <mergeCell ref="G5:I5"/>
    <mergeCell ref="A4:A6"/>
    <mergeCell ref="B5:B6"/>
    <mergeCell ref="C5:C6"/>
    <mergeCell ref="D5:D6"/>
    <mergeCell ref="E4:E6"/>
    <mergeCell ref="F5:F6"/>
    <mergeCell ref="J5:J6"/>
  </mergeCells>
  <printOptions horizontalCentered="1" verticalCentered="1"/>
  <pageMargins left="0.35433070866141736" right="0.35433070866141736" top="0.9842519685039371" bottom="0.5905511811023623" header="0.5118110236220472" footer="0.5118110236220472"/>
  <pageSetup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N31"/>
  <sheetViews>
    <sheetView showGridLines="0" showZeros="0" workbookViewId="0" topLeftCell="A10">
      <selection activeCell="A8" sqref="A8:E21"/>
    </sheetView>
  </sheetViews>
  <sheetFormatPr defaultColWidth="9.16015625" defaultRowHeight="11.25"/>
  <cols>
    <col min="1" max="1" width="4.83203125" style="83" customWidth="1"/>
    <col min="2" max="3" width="4" style="83" customWidth="1"/>
    <col min="4" max="4" width="38.33203125" style="83" customWidth="1"/>
    <col min="5" max="6" width="11.33203125" style="83" bestFit="1" customWidth="1"/>
    <col min="7" max="7" width="17" style="83" customWidth="1"/>
    <col min="8" max="8" width="12.33203125" style="83" customWidth="1"/>
    <col min="9" max="9" width="17" style="83" customWidth="1"/>
    <col min="10" max="10" width="9" style="83" bestFit="1" customWidth="1"/>
    <col min="11" max="11" width="10" style="83" customWidth="1"/>
    <col min="12" max="12" width="10.83203125" style="83" customWidth="1"/>
    <col min="13" max="13" width="14" style="83" customWidth="1"/>
    <col min="14" max="14" width="13.83203125" style="83" customWidth="1"/>
    <col min="15" max="247" width="9.16015625" style="83" customWidth="1"/>
    <col min="248" max="253" width="9.16015625" style="0" customWidth="1"/>
  </cols>
  <sheetData>
    <row r="1" spans="1:14" ht="25.5" customHeight="1">
      <c r="A1" s="125" t="s">
        <v>92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17.25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L2"/>
      <c r="N2" s="165" t="s">
        <v>93</v>
      </c>
    </row>
    <row r="3" spans="1:14" ht="17.25" customHeight="1">
      <c r="A3" s="62" t="s">
        <v>94</v>
      </c>
      <c r="B3" s="144"/>
      <c r="C3" s="144"/>
      <c r="D3" s="178" t="s">
        <v>1</v>
      </c>
      <c r="I3" s="228"/>
      <c r="J3" s="228"/>
      <c r="L3"/>
      <c r="N3" s="193" t="s">
        <v>26</v>
      </c>
    </row>
    <row r="4" spans="1:14" s="209" customFormat="1" ht="18" customHeight="1">
      <c r="A4" s="92" t="s">
        <v>73</v>
      </c>
      <c r="B4" s="92"/>
      <c r="C4" s="92"/>
      <c r="D4" s="181" t="s">
        <v>74</v>
      </c>
      <c r="E4" s="29" t="s">
        <v>95</v>
      </c>
      <c r="F4" s="29"/>
      <c r="G4" s="29"/>
      <c r="H4" s="29"/>
      <c r="I4" s="29"/>
      <c r="J4" s="29"/>
      <c r="K4" s="29"/>
      <c r="L4" s="29"/>
      <c r="M4" s="29"/>
      <c r="N4" s="29"/>
    </row>
    <row r="5" spans="1:14" s="209" customFormat="1" ht="33" customHeight="1">
      <c r="A5" s="182" t="s">
        <v>75</v>
      </c>
      <c r="B5" s="182" t="s">
        <v>76</v>
      </c>
      <c r="C5" s="182" t="s">
        <v>77</v>
      </c>
      <c r="D5" s="183"/>
      <c r="E5" s="68" t="s">
        <v>32</v>
      </c>
      <c r="F5" s="29" t="s">
        <v>31</v>
      </c>
      <c r="G5" s="29"/>
      <c r="H5" s="29" t="s">
        <v>35</v>
      </c>
      <c r="I5" s="29" t="s">
        <v>37</v>
      </c>
      <c r="J5" s="29" t="s">
        <v>39</v>
      </c>
      <c r="K5" s="29" t="s">
        <v>41</v>
      </c>
      <c r="L5" s="29" t="s">
        <v>43</v>
      </c>
      <c r="M5" s="29"/>
      <c r="N5" s="29" t="s">
        <v>46</v>
      </c>
    </row>
    <row r="6" spans="1:14" s="209" customFormat="1" ht="36">
      <c r="A6" s="184"/>
      <c r="B6" s="184"/>
      <c r="C6" s="184"/>
      <c r="D6" s="185"/>
      <c r="E6" s="68"/>
      <c r="F6" s="29" t="s">
        <v>63</v>
      </c>
      <c r="G6" s="29" t="s">
        <v>33</v>
      </c>
      <c r="H6" s="29"/>
      <c r="I6" s="29"/>
      <c r="J6" s="29"/>
      <c r="K6" s="29"/>
      <c r="L6" s="29" t="s">
        <v>63</v>
      </c>
      <c r="M6" s="29" t="s">
        <v>33</v>
      </c>
      <c r="N6" s="29"/>
    </row>
    <row r="7" spans="1:247" s="55" customFormat="1" ht="15" customHeight="1">
      <c r="A7" s="162"/>
      <c r="B7" s="162"/>
      <c r="C7" s="162"/>
      <c r="D7" s="79" t="s">
        <v>32</v>
      </c>
      <c r="E7" s="227">
        <v>659.9</v>
      </c>
      <c r="F7" s="227">
        <v>659.9</v>
      </c>
      <c r="G7" s="145">
        <v>659.9</v>
      </c>
      <c r="H7" s="145"/>
      <c r="I7" s="192"/>
      <c r="J7" s="145"/>
      <c r="K7" s="145"/>
      <c r="L7" s="153"/>
      <c r="M7" s="153"/>
      <c r="N7" s="153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</row>
    <row r="8" spans="1:14" ht="15" customHeight="1">
      <c r="A8" s="188">
        <v>208</v>
      </c>
      <c r="B8" s="189"/>
      <c r="C8" s="189"/>
      <c r="D8" s="188" t="s">
        <v>34</v>
      </c>
      <c r="E8" s="190">
        <v>81.46</v>
      </c>
      <c r="F8" s="190">
        <v>81.46</v>
      </c>
      <c r="G8" s="190">
        <v>81.46</v>
      </c>
      <c r="H8" s="120"/>
      <c r="I8" s="192"/>
      <c r="J8" s="120"/>
      <c r="K8" s="77"/>
      <c r="L8" s="77"/>
      <c r="M8" s="77"/>
      <c r="N8" s="77"/>
    </row>
    <row r="9" spans="1:14" ht="15" customHeight="1">
      <c r="A9" s="188"/>
      <c r="B9" s="189" t="s">
        <v>80</v>
      </c>
      <c r="C9" s="189"/>
      <c r="D9" s="188" t="s">
        <v>36</v>
      </c>
      <c r="E9" s="190">
        <v>81.46</v>
      </c>
      <c r="F9" s="190">
        <v>81.46</v>
      </c>
      <c r="G9" s="190">
        <v>81.46</v>
      </c>
      <c r="H9" s="120"/>
      <c r="I9" s="192"/>
      <c r="J9" s="120"/>
      <c r="K9" s="77"/>
      <c r="L9" s="77"/>
      <c r="M9" s="77"/>
      <c r="N9" s="77"/>
    </row>
    <row r="10" spans="1:14" ht="15" customHeight="1">
      <c r="A10" s="188">
        <v>208</v>
      </c>
      <c r="B10" s="189" t="s">
        <v>81</v>
      </c>
      <c r="C10" s="189" t="s">
        <v>82</v>
      </c>
      <c r="D10" s="188" t="s">
        <v>38</v>
      </c>
      <c r="E10" s="190">
        <v>3.55</v>
      </c>
      <c r="F10" s="190">
        <v>3.55</v>
      </c>
      <c r="G10" s="190">
        <v>3.55</v>
      </c>
      <c r="H10" s="120"/>
      <c r="I10" s="192"/>
      <c r="J10" s="120"/>
      <c r="K10" s="77"/>
      <c r="L10" s="77"/>
      <c r="M10" s="77"/>
      <c r="N10" s="77"/>
    </row>
    <row r="11" spans="1:14" ht="21.75" customHeight="1">
      <c r="A11" s="188">
        <v>208</v>
      </c>
      <c r="B11" s="189" t="s">
        <v>81</v>
      </c>
      <c r="C11" s="189" t="s">
        <v>80</v>
      </c>
      <c r="D11" s="188" t="s">
        <v>96</v>
      </c>
      <c r="E11" s="191">
        <v>56.16</v>
      </c>
      <c r="F11" s="191">
        <v>56.16</v>
      </c>
      <c r="G11" s="191">
        <v>56.16</v>
      </c>
      <c r="H11" s="120"/>
      <c r="I11" s="192"/>
      <c r="J11" s="120"/>
      <c r="K11" s="77"/>
      <c r="L11" s="77"/>
      <c r="M11" s="77"/>
      <c r="N11" s="77"/>
    </row>
    <row r="12" spans="1:14" ht="15" customHeight="1">
      <c r="A12" s="188">
        <v>208</v>
      </c>
      <c r="B12" s="189" t="s">
        <v>81</v>
      </c>
      <c r="C12" s="189" t="s">
        <v>83</v>
      </c>
      <c r="D12" s="188" t="s">
        <v>42</v>
      </c>
      <c r="E12" s="190">
        <v>21.75</v>
      </c>
      <c r="F12" s="190">
        <v>21.75</v>
      </c>
      <c r="G12" s="190">
        <v>21.75</v>
      </c>
      <c r="H12" s="120"/>
      <c r="I12" s="192"/>
      <c r="J12" s="120"/>
      <c r="K12" s="77"/>
      <c r="L12" s="77"/>
      <c r="M12" s="77"/>
      <c r="N12" s="77"/>
    </row>
    <row r="13" spans="1:14" ht="15" customHeight="1">
      <c r="A13" s="188">
        <v>210</v>
      </c>
      <c r="B13" s="189"/>
      <c r="C13" s="189"/>
      <c r="D13" s="188" t="s">
        <v>44</v>
      </c>
      <c r="E13" s="190">
        <v>29.39</v>
      </c>
      <c r="F13" s="190">
        <v>29.39</v>
      </c>
      <c r="G13" s="190">
        <v>29.39</v>
      </c>
      <c r="H13" s="120"/>
      <c r="I13" s="192"/>
      <c r="J13" s="120"/>
      <c r="K13" s="77"/>
      <c r="L13" s="77"/>
      <c r="M13" s="77"/>
      <c r="N13" s="77"/>
    </row>
    <row r="14" spans="1:14" ht="15" customHeight="1">
      <c r="A14" s="188"/>
      <c r="B14" s="189" t="s">
        <v>84</v>
      </c>
      <c r="C14" s="189"/>
      <c r="D14" s="188" t="s">
        <v>45</v>
      </c>
      <c r="E14" s="190">
        <v>29.39</v>
      </c>
      <c r="F14" s="190">
        <v>29.39</v>
      </c>
      <c r="G14" s="190">
        <v>29.39</v>
      </c>
      <c r="H14" s="120"/>
      <c r="I14" s="192"/>
      <c r="J14" s="120"/>
      <c r="K14" s="77"/>
      <c r="L14" s="77"/>
      <c r="M14" s="77"/>
      <c r="N14" s="77"/>
    </row>
    <row r="15" spans="1:14" ht="15" customHeight="1">
      <c r="A15" s="188">
        <v>210</v>
      </c>
      <c r="B15" s="189" t="s">
        <v>85</v>
      </c>
      <c r="C15" s="189" t="s">
        <v>82</v>
      </c>
      <c r="D15" s="188" t="s">
        <v>47</v>
      </c>
      <c r="E15" s="190">
        <v>29.39</v>
      </c>
      <c r="F15" s="190">
        <v>29.39</v>
      </c>
      <c r="G15" s="190">
        <v>29.39</v>
      </c>
      <c r="H15" s="120"/>
      <c r="I15" s="192"/>
      <c r="J15" s="120"/>
      <c r="K15" s="77"/>
      <c r="L15" s="77"/>
      <c r="M15" s="77"/>
      <c r="N15" s="77"/>
    </row>
    <row r="16" spans="1:14" ht="15" customHeight="1">
      <c r="A16" s="188">
        <v>214</v>
      </c>
      <c r="B16" s="189"/>
      <c r="C16" s="189"/>
      <c r="D16" s="188" t="s">
        <v>51</v>
      </c>
      <c r="E16" s="190">
        <v>514.98</v>
      </c>
      <c r="F16" s="190">
        <v>514.98</v>
      </c>
      <c r="G16" s="190">
        <v>514.98</v>
      </c>
      <c r="H16" s="120"/>
      <c r="I16" s="192"/>
      <c r="J16" s="120"/>
      <c r="K16" s="77"/>
      <c r="L16" s="77"/>
      <c r="M16" s="77"/>
      <c r="N16" s="77"/>
    </row>
    <row r="17" spans="1:14" ht="15" customHeight="1">
      <c r="A17" s="188"/>
      <c r="B17" s="189" t="s">
        <v>86</v>
      </c>
      <c r="C17" s="189"/>
      <c r="D17" s="188" t="s">
        <v>87</v>
      </c>
      <c r="E17" s="190">
        <v>514.98</v>
      </c>
      <c r="F17" s="190">
        <v>514.98</v>
      </c>
      <c r="G17" s="190">
        <v>514.98</v>
      </c>
      <c r="H17" s="120"/>
      <c r="I17" s="192"/>
      <c r="J17" s="120"/>
      <c r="K17" s="77"/>
      <c r="L17" s="77"/>
      <c r="M17" s="77"/>
      <c r="N17" s="77"/>
    </row>
    <row r="18" spans="1:14" ht="15" customHeight="1">
      <c r="A18" s="188">
        <v>214</v>
      </c>
      <c r="B18" s="189" t="s">
        <v>88</v>
      </c>
      <c r="C18" s="189" t="s">
        <v>89</v>
      </c>
      <c r="D18" s="188" t="s">
        <v>90</v>
      </c>
      <c r="E18" s="190">
        <v>514.98</v>
      </c>
      <c r="F18" s="190">
        <v>514.98</v>
      </c>
      <c r="G18" s="190">
        <v>514.98</v>
      </c>
      <c r="H18" s="120"/>
      <c r="I18" s="192"/>
      <c r="J18" s="120"/>
      <c r="K18" s="77"/>
      <c r="L18" s="77"/>
      <c r="M18" s="77"/>
      <c r="N18" s="77"/>
    </row>
    <row r="19" spans="1:14" ht="15" customHeight="1">
      <c r="A19" s="188">
        <v>221</v>
      </c>
      <c r="B19" s="189"/>
      <c r="C19" s="189"/>
      <c r="D19" s="188" t="s">
        <v>48</v>
      </c>
      <c r="E19" s="190">
        <v>34.07</v>
      </c>
      <c r="F19" s="190">
        <v>34.07</v>
      </c>
      <c r="G19" s="190">
        <v>34.07</v>
      </c>
      <c r="H19" s="120"/>
      <c r="I19" s="192"/>
      <c r="J19" s="120"/>
      <c r="K19" s="77"/>
      <c r="L19" s="77"/>
      <c r="M19" s="77"/>
      <c r="N19" s="77"/>
    </row>
    <row r="20" spans="1:14" ht="15" customHeight="1">
      <c r="A20" s="188"/>
      <c r="B20" s="189" t="s">
        <v>82</v>
      </c>
      <c r="C20" s="189"/>
      <c r="D20" s="188" t="s">
        <v>49</v>
      </c>
      <c r="E20" s="190">
        <v>34.07</v>
      </c>
      <c r="F20" s="190">
        <v>34.07</v>
      </c>
      <c r="G20" s="190">
        <v>34.07</v>
      </c>
      <c r="H20" s="120"/>
      <c r="I20" s="192"/>
      <c r="J20" s="120"/>
      <c r="K20" s="77"/>
      <c r="L20" s="77"/>
      <c r="M20" s="77"/>
      <c r="N20" s="77"/>
    </row>
    <row r="21" spans="1:248" s="83" customFormat="1" ht="15" customHeight="1">
      <c r="A21" s="188">
        <v>221</v>
      </c>
      <c r="B21" s="189" t="s">
        <v>91</v>
      </c>
      <c r="C21" s="189" t="s">
        <v>86</v>
      </c>
      <c r="D21" s="188" t="s">
        <v>50</v>
      </c>
      <c r="E21" s="191">
        <v>34.07</v>
      </c>
      <c r="F21" s="191">
        <v>34.07</v>
      </c>
      <c r="G21" s="191">
        <v>34.07</v>
      </c>
      <c r="H21" s="120"/>
      <c r="I21" s="192"/>
      <c r="J21" s="120"/>
      <c r="K21" s="77"/>
      <c r="L21" s="77"/>
      <c r="M21" s="77"/>
      <c r="N21" s="77"/>
      <c r="IN21"/>
    </row>
    <row r="22" spans="1:248" s="83" customFormat="1" ht="15" customHeight="1">
      <c r="A22" s="162"/>
      <c r="B22" s="162"/>
      <c r="C22" s="162"/>
      <c r="D22" s="79"/>
      <c r="E22" s="192"/>
      <c r="F22" s="192"/>
      <c r="G22" s="120"/>
      <c r="H22" s="120"/>
      <c r="I22" s="192"/>
      <c r="J22" s="120"/>
      <c r="K22" s="77"/>
      <c r="L22" s="77"/>
      <c r="M22" s="77"/>
      <c r="N22" s="77"/>
      <c r="IN22"/>
    </row>
    <row r="23" spans="1:248" s="83" customFormat="1" ht="15" customHeight="1">
      <c r="A23" s="162"/>
      <c r="B23" s="162"/>
      <c r="C23" s="162"/>
      <c r="D23" s="79"/>
      <c r="E23" s="192"/>
      <c r="F23" s="192"/>
      <c r="G23" s="120"/>
      <c r="H23" s="120"/>
      <c r="I23" s="192"/>
      <c r="J23" s="120"/>
      <c r="K23" s="77"/>
      <c r="L23" s="77"/>
      <c r="M23" s="77"/>
      <c r="N23" s="77"/>
      <c r="IN23"/>
    </row>
    <row r="24" spans="1:248" s="83" customFormat="1" ht="15" customHeight="1">
      <c r="A24" s="162"/>
      <c r="B24" s="162"/>
      <c r="C24" s="162"/>
      <c r="D24" s="79"/>
      <c r="E24" s="192"/>
      <c r="F24" s="192"/>
      <c r="G24" s="120"/>
      <c r="H24" s="120"/>
      <c r="I24" s="192"/>
      <c r="J24" s="120"/>
      <c r="K24" s="77"/>
      <c r="L24" s="77"/>
      <c r="M24" s="77"/>
      <c r="N24" s="77"/>
      <c r="IN24"/>
    </row>
    <row r="25" spans="1:248" s="83" customFormat="1" ht="15" customHeight="1">
      <c r="A25" s="162"/>
      <c r="B25" s="162"/>
      <c r="C25" s="162"/>
      <c r="D25" s="79"/>
      <c r="E25" s="192"/>
      <c r="F25" s="192"/>
      <c r="G25" s="120"/>
      <c r="H25" s="120"/>
      <c r="I25" s="192"/>
      <c r="J25" s="120"/>
      <c r="K25" s="77"/>
      <c r="L25" s="77"/>
      <c r="M25" s="77"/>
      <c r="N25" s="77"/>
      <c r="IN25"/>
    </row>
    <row r="26" spans="1:14" ht="15" customHeight="1">
      <c r="A26" s="162"/>
      <c r="B26" s="162"/>
      <c r="C26" s="162"/>
      <c r="D26" s="79"/>
      <c r="E26" s="192"/>
      <c r="F26" s="192"/>
      <c r="G26" s="77"/>
      <c r="H26" s="77"/>
      <c r="I26" s="192"/>
      <c r="J26" s="77"/>
      <c r="K26" s="77"/>
      <c r="L26" s="77"/>
      <c r="M26" s="77"/>
      <c r="N26" s="77"/>
    </row>
    <row r="27" spans="1:14" ht="15" customHeight="1">
      <c r="A27" s="162"/>
      <c r="B27" s="162"/>
      <c r="C27" s="162"/>
      <c r="D27" s="79"/>
      <c r="E27" s="192"/>
      <c r="F27" s="192"/>
      <c r="G27" s="77"/>
      <c r="H27" s="77"/>
      <c r="I27" s="192"/>
      <c r="J27" s="77"/>
      <c r="K27" s="77"/>
      <c r="L27" s="77"/>
      <c r="M27" s="77"/>
      <c r="N27" s="77"/>
    </row>
    <row r="28" spans="1:14" ht="15" customHeight="1">
      <c r="A28" s="162"/>
      <c r="B28" s="162"/>
      <c r="C28" s="162"/>
      <c r="D28" s="79"/>
      <c r="E28" s="192"/>
      <c r="F28" s="192"/>
      <c r="G28" s="77"/>
      <c r="H28" s="77"/>
      <c r="I28" s="192"/>
      <c r="J28" s="77"/>
      <c r="K28" s="77"/>
      <c r="L28" s="77"/>
      <c r="M28" s="77"/>
      <c r="N28" s="77"/>
    </row>
    <row r="29" spans="1:14" ht="15" customHeight="1">
      <c r="A29" s="162"/>
      <c r="B29" s="162"/>
      <c r="C29" s="162"/>
      <c r="D29" s="79"/>
      <c r="E29" s="192"/>
      <c r="F29" s="192"/>
      <c r="G29" s="77"/>
      <c r="H29" s="77"/>
      <c r="I29" s="192"/>
      <c r="J29" s="77"/>
      <c r="K29" s="77"/>
      <c r="L29" s="77"/>
      <c r="M29" s="77"/>
      <c r="N29" s="77"/>
    </row>
    <row r="30" spans="1:14" ht="15" customHeight="1">
      <c r="A30" s="162"/>
      <c r="B30" s="162"/>
      <c r="C30" s="162"/>
      <c r="D30" s="79"/>
      <c r="E30" s="192"/>
      <c r="F30" s="192"/>
      <c r="G30" s="77"/>
      <c r="H30" s="77"/>
      <c r="I30" s="192"/>
      <c r="J30" s="77"/>
      <c r="K30" s="77"/>
      <c r="L30" s="77"/>
      <c r="M30" s="77"/>
      <c r="N30" s="77"/>
    </row>
    <row r="31" spans="1:14" ht="15" customHeight="1">
      <c r="A31" s="162"/>
      <c r="B31" s="162"/>
      <c r="C31" s="162"/>
      <c r="D31" s="79"/>
      <c r="E31" s="192"/>
      <c r="F31" s="192"/>
      <c r="G31" s="77"/>
      <c r="H31" s="77"/>
      <c r="I31" s="192"/>
      <c r="J31" s="77"/>
      <c r="K31" s="77"/>
      <c r="L31" s="77"/>
      <c r="M31" s="77"/>
      <c r="N31" s="77"/>
    </row>
  </sheetData>
  <sheetProtection/>
  <mergeCells count="15">
    <mergeCell ref="A1:N1"/>
    <mergeCell ref="A4:C4"/>
    <mergeCell ref="E4:N4"/>
    <mergeCell ref="F5:G5"/>
    <mergeCell ref="L5:M5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N5:N6"/>
  </mergeCells>
  <printOptions horizontalCentered="1" verticalCentered="1"/>
  <pageMargins left="0" right="0" top="0" bottom="0" header="0.5118110236220472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18"/>
  <sheetViews>
    <sheetView showGridLines="0" showZeros="0" workbookViewId="0" topLeftCell="A1">
      <selection activeCell="B10" sqref="B10"/>
    </sheetView>
  </sheetViews>
  <sheetFormatPr defaultColWidth="9.16015625" defaultRowHeight="11.25"/>
  <cols>
    <col min="1" max="1" width="9" style="83" customWidth="1"/>
    <col min="2" max="2" width="13" style="83" customWidth="1"/>
    <col min="3" max="3" width="13.16015625" style="83" customWidth="1"/>
    <col min="4" max="4" width="14.16015625" style="83" bestFit="1" customWidth="1"/>
    <col min="5" max="5" width="12.5" style="83" customWidth="1"/>
    <col min="6" max="6" width="12.66015625" style="83" customWidth="1"/>
    <col min="7" max="7" width="14.33203125" style="83" customWidth="1"/>
    <col min="8" max="8" width="14.16015625" style="83" bestFit="1" customWidth="1"/>
    <col min="9" max="9" width="8.83203125" style="83" customWidth="1"/>
    <col min="10" max="10" width="13.83203125" style="83" customWidth="1"/>
    <col min="11" max="11" width="13.16015625" style="83" customWidth="1"/>
    <col min="12" max="12" width="11.16015625" style="83" customWidth="1"/>
    <col min="13" max="13" width="11" style="83" customWidth="1"/>
    <col min="14" max="14" width="15.5" style="83" customWidth="1"/>
    <col min="15" max="15" width="11.5" style="83" customWidth="1"/>
    <col min="16" max="16384" width="9.16015625" style="83" customWidth="1"/>
  </cols>
  <sheetData>
    <row r="1" spans="1:15" ht="36.75" customHeight="1">
      <c r="A1" s="143" t="s">
        <v>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4:15" ht="15.75" customHeight="1">
      <c r="N2" s="151" t="s">
        <v>98</v>
      </c>
      <c r="O2" s="151"/>
    </row>
    <row r="3" spans="1:15" ht="18" customHeight="1">
      <c r="A3" s="62" t="s">
        <v>99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N3" s="152" t="s">
        <v>26</v>
      </c>
      <c r="O3" s="152"/>
    </row>
    <row r="4" spans="1:16" s="209" customFormat="1" ht="21" customHeight="1">
      <c r="A4" s="126" t="s">
        <v>58</v>
      </c>
      <c r="B4" s="211" t="s">
        <v>100</v>
      </c>
      <c r="C4" s="212"/>
      <c r="D4" s="212"/>
      <c r="E4" s="212"/>
      <c r="F4" s="212"/>
      <c r="G4" s="212"/>
      <c r="H4" s="212"/>
      <c r="I4" s="223"/>
      <c r="J4" s="223"/>
      <c r="K4" s="211" t="s">
        <v>101</v>
      </c>
      <c r="L4" s="212"/>
      <c r="M4" s="212"/>
      <c r="N4" s="212"/>
      <c r="O4" s="224"/>
      <c r="P4" s="55"/>
    </row>
    <row r="5" spans="1:16" s="209" customFormat="1" ht="27.75" customHeight="1">
      <c r="A5" s="128"/>
      <c r="B5" s="126" t="s">
        <v>32</v>
      </c>
      <c r="C5" s="213" t="s">
        <v>31</v>
      </c>
      <c r="D5" s="214"/>
      <c r="E5" s="127" t="s">
        <v>35</v>
      </c>
      <c r="F5" s="127" t="s">
        <v>37</v>
      </c>
      <c r="G5" s="127" t="s">
        <v>39</v>
      </c>
      <c r="H5" s="127" t="s">
        <v>41</v>
      </c>
      <c r="I5" s="213" t="s">
        <v>43</v>
      </c>
      <c r="J5" s="214"/>
      <c r="K5" s="127" t="s">
        <v>32</v>
      </c>
      <c r="L5" s="204" t="s">
        <v>61</v>
      </c>
      <c r="M5" s="205"/>
      <c r="N5" s="208"/>
      <c r="O5" s="127" t="s">
        <v>62</v>
      </c>
      <c r="P5" s="55"/>
    </row>
    <row r="6" spans="1:16" s="209" customFormat="1" ht="47.25" customHeight="1">
      <c r="A6" s="130"/>
      <c r="B6" s="130"/>
      <c r="C6" s="29" t="s">
        <v>63</v>
      </c>
      <c r="D6" s="29" t="s">
        <v>33</v>
      </c>
      <c r="E6" s="131"/>
      <c r="F6" s="131"/>
      <c r="G6" s="131"/>
      <c r="H6" s="131"/>
      <c r="I6" s="29" t="s">
        <v>63</v>
      </c>
      <c r="J6" s="111" t="s">
        <v>33</v>
      </c>
      <c r="K6" s="131"/>
      <c r="L6" s="131" t="s">
        <v>64</v>
      </c>
      <c r="M6" s="131" t="s">
        <v>65</v>
      </c>
      <c r="N6" s="131" t="s">
        <v>66</v>
      </c>
      <c r="O6" s="131"/>
      <c r="P6" s="55"/>
    </row>
    <row r="7" spans="1:15" s="210" customFormat="1" ht="19.5" customHeight="1">
      <c r="A7" s="215"/>
      <c r="B7" s="216">
        <v>659.9</v>
      </c>
      <c r="C7" s="216">
        <v>659.9</v>
      </c>
      <c r="D7" s="216">
        <v>659.9</v>
      </c>
      <c r="E7" s="216">
        <f>SUM(E8:E12)</f>
        <v>0</v>
      </c>
      <c r="F7" s="216">
        <f>SUM(F8:F12)</f>
        <v>0</v>
      </c>
      <c r="G7" s="216"/>
      <c r="H7" s="216"/>
      <c r="I7" s="216"/>
      <c r="J7" s="216"/>
      <c r="K7" s="216">
        <v>659.9</v>
      </c>
      <c r="L7" s="216">
        <v>525.44</v>
      </c>
      <c r="M7" s="216">
        <v>121.61</v>
      </c>
      <c r="N7" s="216">
        <v>12.85</v>
      </c>
      <c r="O7" s="216">
        <f>SUM(O8:O12)</f>
        <v>0</v>
      </c>
    </row>
    <row r="8" spans="1:15" ht="19.5" customHeight="1">
      <c r="A8" s="215"/>
      <c r="B8" s="217"/>
      <c r="C8" s="217"/>
      <c r="D8" s="218"/>
      <c r="E8" s="218"/>
      <c r="F8" s="218"/>
      <c r="G8" s="218"/>
      <c r="H8" s="218"/>
      <c r="I8" s="218"/>
      <c r="J8" s="218"/>
      <c r="K8" s="217"/>
      <c r="L8" s="225"/>
      <c r="M8" s="225"/>
      <c r="N8" s="225"/>
      <c r="O8" s="217"/>
    </row>
    <row r="9" spans="1:15" ht="19.5" customHeight="1">
      <c r="A9" s="215"/>
      <c r="B9" s="217"/>
      <c r="C9" s="217"/>
      <c r="D9" s="219"/>
      <c r="E9" s="219"/>
      <c r="F9" s="219"/>
      <c r="G9" s="219"/>
      <c r="H9" s="219"/>
      <c r="I9" s="219"/>
      <c r="J9" s="219"/>
      <c r="K9" s="217"/>
      <c r="L9" s="225"/>
      <c r="M9" s="225"/>
      <c r="N9" s="225"/>
      <c r="O9" s="217"/>
    </row>
    <row r="10" spans="1:15" ht="19.5" customHeight="1">
      <c r="A10" s="215"/>
      <c r="B10" s="217"/>
      <c r="C10" s="217"/>
      <c r="D10" s="220"/>
      <c r="E10" s="220"/>
      <c r="F10" s="220"/>
      <c r="G10" s="220"/>
      <c r="H10" s="220"/>
      <c r="I10" s="220"/>
      <c r="J10" s="220"/>
      <c r="K10" s="217"/>
      <c r="L10" s="225"/>
      <c r="M10" s="225"/>
      <c r="N10" s="225"/>
      <c r="O10" s="217"/>
    </row>
    <row r="11" spans="1:15" ht="19.5" customHeight="1">
      <c r="A11" s="215"/>
      <c r="B11" s="217"/>
      <c r="C11" s="217"/>
      <c r="D11" s="220"/>
      <c r="E11" s="220"/>
      <c r="F11" s="221"/>
      <c r="G11" s="221"/>
      <c r="H11" s="221"/>
      <c r="I11" s="221"/>
      <c r="J11" s="221"/>
      <c r="K11" s="217"/>
      <c r="L11" s="225"/>
      <c r="M11" s="225"/>
      <c r="N11" s="225"/>
      <c r="O11" s="217"/>
    </row>
    <row r="12" spans="1:15" ht="19.5" customHeight="1">
      <c r="A12" s="215"/>
      <c r="B12" s="217"/>
      <c r="C12" s="217"/>
      <c r="D12" s="220"/>
      <c r="E12" s="220"/>
      <c r="F12" s="221"/>
      <c r="G12" s="77"/>
      <c r="H12" s="221"/>
      <c r="I12" s="221"/>
      <c r="J12" s="221"/>
      <c r="K12" s="217"/>
      <c r="L12" s="225"/>
      <c r="M12" s="225"/>
      <c r="N12" s="225"/>
      <c r="O12" s="217"/>
    </row>
    <row r="13" spans="1:14" ht="36" customHeight="1">
      <c r="A13" s="222"/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149"/>
      <c r="M13" s="149"/>
      <c r="N13" s="149"/>
    </row>
    <row r="14" ht="12">
      <c r="D14" s="99"/>
    </row>
    <row r="18" ht="12">
      <c r="A18" s="99"/>
    </row>
  </sheetData>
  <sheetProtection/>
  <mergeCells count="14">
    <mergeCell ref="A1:O1"/>
    <mergeCell ref="N2:O2"/>
    <mergeCell ref="N3:O3"/>
    <mergeCell ref="C5:D5"/>
    <mergeCell ref="I5:J5"/>
    <mergeCell ref="L5:N5"/>
    <mergeCell ref="A4:A6"/>
    <mergeCell ref="B5:B6"/>
    <mergeCell ref="E5:E6"/>
    <mergeCell ref="F5:F6"/>
    <mergeCell ref="G5:G6"/>
    <mergeCell ref="H5:H6"/>
    <mergeCell ref="K5:K6"/>
    <mergeCell ref="O5:O6"/>
  </mergeCells>
  <printOptions horizontalCentered="1"/>
  <pageMargins left="0.35" right="0.35" top="0.98" bottom="0.98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1"/>
  <sheetViews>
    <sheetView showGridLines="0" showZeros="0" workbookViewId="0" topLeftCell="A1">
      <selection activeCell="A7" sqref="A7"/>
    </sheetView>
  </sheetViews>
  <sheetFormatPr defaultColWidth="9.16015625" defaultRowHeight="11.25"/>
  <cols>
    <col min="1" max="1" width="26.66015625" style="83" customWidth="1"/>
    <col min="2" max="2" width="5" style="83" bestFit="1" customWidth="1"/>
    <col min="3" max="4" width="4.33203125" style="83" bestFit="1" customWidth="1"/>
    <col min="5" max="5" width="42" style="83" bestFit="1" customWidth="1"/>
    <col min="6" max="6" width="14.5" style="83" bestFit="1" customWidth="1"/>
    <col min="7" max="7" width="12" style="83" customWidth="1"/>
    <col min="8" max="8" width="14.16015625" style="83" customWidth="1"/>
    <col min="9" max="9" width="16.16015625" style="83" customWidth="1"/>
    <col min="10" max="10" width="11.5" style="83" bestFit="1" customWidth="1"/>
    <col min="11" max="16384" width="9.16015625" style="83" customWidth="1"/>
  </cols>
  <sheetData>
    <row r="1" spans="1:10" ht="33" customHeight="1">
      <c r="A1" s="143" t="s">
        <v>102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9:10" ht="15.75" customHeight="1">
      <c r="I2" s="151" t="s">
        <v>103</v>
      </c>
      <c r="J2" s="151"/>
    </row>
    <row r="3" spans="1:10" ht="18" customHeight="1">
      <c r="A3" s="62" t="s">
        <v>104</v>
      </c>
      <c r="B3" s="144"/>
      <c r="C3" s="144"/>
      <c r="D3" s="144"/>
      <c r="E3" s="144"/>
      <c r="F3" s="144"/>
      <c r="G3" s="144"/>
      <c r="H3" s="144"/>
      <c r="I3" s="152" t="s">
        <v>26</v>
      </c>
      <c r="J3" s="152"/>
    </row>
    <row r="4" spans="1:10" s="82" customFormat="1" ht="18" customHeight="1">
      <c r="A4" s="182" t="s">
        <v>58</v>
      </c>
      <c r="B4" s="92" t="s">
        <v>73</v>
      </c>
      <c r="C4" s="92"/>
      <c r="D4" s="92"/>
      <c r="E4" s="181" t="s">
        <v>74</v>
      </c>
      <c r="F4" s="201" t="s">
        <v>105</v>
      </c>
      <c r="G4" s="202"/>
      <c r="H4" s="202"/>
      <c r="I4" s="202"/>
      <c r="J4" s="207"/>
    </row>
    <row r="5" spans="1:10" s="82" customFormat="1" ht="18" customHeight="1">
      <c r="A5" s="203"/>
      <c r="B5" s="182" t="s">
        <v>75</v>
      </c>
      <c r="C5" s="182" t="s">
        <v>76</v>
      </c>
      <c r="D5" s="182" t="s">
        <v>77</v>
      </c>
      <c r="E5" s="183"/>
      <c r="F5" s="127" t="s">
        <v>32</v>
      </c>
      <c r="G5" s="204" t="s">
        <v>61</v>
      </c>
      <c r="H5" s="205"/>
      <c r="I5" s="208"/>
      <c r="J5" s="127" t="s">
        <v>62</v>
      </c>
    </row>
    <row r="6" spans="1:12" s="82" customFormat="1" ht="26.25" customHeight="1">
      <c r="A6" s="184"/>
      <c r="B6" s="184"/>
      <c r="C6" s="184"/>
      <c r="D6" s="184"/>
      <c r="E6" s="185"/>
      <c r="F6" s="131"/>
      <c r="G6" s="131" t="s">
        <v>64</v>
      </c>
      <c r="H6" s="131" t="s">
        <v>65</v>
      </c>
      <c r="I6" s="131" t="s">
        <v>66</v>
      </c>
      <c r="J6" s="131"/>
      <c r="K6" s="90"/>
      <c r="L6" s="90"/>
    </row>
    <row r="7" spans="1:12" s="82" customFormat="1" ht="19.5" customHeight="1">
      <c r="A7" s="32"/>
      <c r="B7" s="70"/>
      <c r="C7" s="70"/>
      <c r="D7" s="70"/>
      <c r="E7" s="71" t="s">
        <v>32</v>
      </c>
      <c r="F7" s="206">
        <v>659.9</v>
      </c>
      <c r="G7" s="206">
        <v>525.44</v>
      </c>
      <c r="H7" s="206">
        <v>121.61</v>
      </c>
      <c r="I7" s="206">
        <v>12.85</v>
      </c>
      <c r="J7" s="206"/>
      <c r="K7" s="90"/>
      <c r="L7" s="90"/>
    </row>
    <row r="8" spans="1:10" ht="15" customHeight="1">
      <c r="A8" s="32"/>
      <c r="B8" s="188">
        <v>208</v>
      </c>
      <c r="C8" s="189"/>
      <c r="D8" s="189"/>
      <c r="E8" s="188" t="s">
        <v>34</v>
      </c>
      <c r="F8" s="190">
        <v>81.46</v>
      </c>
      <c r="G8" s="80">
        <v>77.91</v>
      </c>
      <c r="H8" s="80">
        <v>3.45</v>
      </c>
      <c r="I8" s="80">
        <v>0.1</v>
      </c>
      <c r="J8" s="80"/>
    </row>
    <row r="9" spans="1:10" ht="15" customHeight="1">
      <c r="A9" s="77"/>
      <c r="B9" s="188"/>
      <c r="C9" s="189" t="s">
        <v>80</v>
      </c>
      <c r="D9" s="189"/>
      <c r="E9" s="188" t="s">
        <v>36</v>
      </c>
      <c r="F9" s="190">
        <v>81.46</v>
      </c>
      <c r="G9" s="80">
        <v>77.91</v>
      </c>
      <c r="H9" s="80">
        <v>3.45</v>
      </c>
      <c r="I9" s="80">
        <v>0.1</v>
      </c>
      <c r="J9" s="80"/>
    </row>
    <row r="10" spans="1:10" ht="15" customHeight="1">
      <c r="A10" s="32"/>
      <c r="B10" s="188">
        <v>208</v>
      </c>
      <c r="C10" s="189" t="s">
        <v>81</v>
      </c>
      <c r="D10" s="189" t="s">
        <v>82</v>
      </c>
      <c r="E10" s="188" t="s">
        <v>38</v>
      </c>
      <c r="F10" s="190">
        <v>3.55</v>
      </c>
      <c r="G10" s="80"/>
      <c r="H10" s="80">
        <v>3.45</v>
      </c>
      <c r="I10" s="80">
        <v>0.1</v>
      </c>
      <c r="J10" s="80"/>
    </row>
    <row r="11" spans="1:10" ht="15" customHeight="1">
      <c r="A11" s="32"/>
      <c r="B11" s="188">
        <v>208</v>
      </c>
      <c r="C11" s="189" t="s">
        <v>81</v>
      </c>
      <c r="D11" s="189" t="s">
        <v>80</v>
      </c>
      <c r="E11" s="188" t="s">
        <v>96</v>
      </c>
      <c r="F11" s="191">
        <v>56.16</v>
      </c>
      <c r="G11" s="80">
        <v>56.16</v>
      </c>
      <c r="H11" s="80"/>
      <c r="I11" s="80"/>
      <c r="J11" s="80"/>
    </row>
    <row r="12" spans="1:10" ht="15" customHeight="1">
      <c r="A12" s="32"/>
      <c r="B12" s="188">
        <v>208</v>
      </c>
      <c r="C12" s="189" t="s">
        <v>81</v>
      </c>
      <c r="D12" s="189" t="s">
        <v>83</v>
      </c>
      <c r="E12" s="188" t="s">
        <v>42</v>
      </c>
      <c r="F12" s="190">
        <v>21.75</v>
      </c>
      <c r="G12" s="80">
        <v>21.75</v>
      </c>
      <c r="H12" s="80"/>
      <c r="I12" s="80"/>
      <c r="J12" s="80"/>
    </row>
    <row r="13" spans="1:10" ht="15" customHeight="1">
      <c r="A13" s="32"/>
      <c r="B13" s="188">
        <v>210</v>
      </c>
      <c r="C13" s="189"/>
      <c r="D13" s="189"/>
      <c r="E13" s="188" t="s">
        <v>44</v>
      </c>
      <c r="F13" s="190">
        <v>29.39</v>
      </c>
      <c r="G13" s="80">
        <v>29.39</v>
      </c>
      <c r="H13" s="80"/>
      <c r="I13" s="80"/>
      <c r="J13" s="80"/>
    </row>
    <row r="14" spans="1:10" ht="15" customHeight="1">
      <c r="A14" s="32"/>
      <c r="B14" s="188"/>
      <c r="C14" s="189" t="s">
        <v>84</v>
      </c>
      <c r="D14" s="189"/>
      <c r="E14" s="188" t="s">
        <v>45</v>
      </c>
      <c r="F14" s="190">
        <v>29.39</v>
      </c>
      <c r="G14" s="80">
        <v>29.39</v>
      </c>
      <c r="H14" s="80"/>
      <c r="I14" s="80"/>
      <c r="J14" s="80"/>
    </row>
    <row r="15" spans="1:10" ht="15" customHeight="1">
      <c r="A15" s="32"/>
      <c r="B15" s="188">
        <v>210</v>
      </c>
      <c r="C15" s="189" t="s">
        <v>85</v>
      </c>
      <c r="D15" s="189" t="s">
        <v>82</v>
      </c>
      <c r="E15" s="188" t="s">
        <v>47</v>
      </c>
      <c r="F15" s="190">
        <v>29.39</v>
      </c>
      <c r="G15" s="80">
        <v>29.39</v>
      </c>
      <c r="H15" s="80"/>
      <c r="I15" s="80"/>
      <c r="J15" s="80"/>
    </row>
    <row r="16" spans="1:10" ht="15" customHeight="1">
      <c r="A16" s="32"/>
      <c r="B16" s="188">
        <v>214</v>
      </c>
      <c r="C16" s="189"/>
      <c r="D16" s="189"/>
      <c r="E16" s="188" t="s">
        <v>51</v>
      </c>
      <c r="F16" s="190">
        <v>514.98</v>
      </c>
      <c r="G16" s="80"/>
      <c r="H16" s="80"/>
      <c r="I16" s="80"/>
      <c r="J16" s="80"/>
    </row>
    <row r="17" spans="1:10" ht="15" customHeight="1">
      <c r="A17" s="32"/>
      <c r="B17" s="188"/>
      <c r="C17" s="189" t="s">
        <v>86</v>
      </c>
      <c r="D17" s="189"/>
      <c r="E17" s="188" t="s">
        <v>87</v>
      </c>
      <c r="F17" s="190">
        <v>514.98</v>
      </c>
      <c r="G17" s="80"/>
      <c r="H17" s="80"/>
      <c r="I17" s="80"/>
      <c r="J17" s="80"/>
    </row>
    <row r="18" spans="1:10" ht="15" customHeight="1">
      <c r="A18" s="32"/>
      <c r="B18" s="188">
        <v>214</v>
      </c>
      <c r="C18" s="189" t="s">
        <v>88</v>
      </c>
      <c r="D18" s="189" t="s">
        <v>89</v>
      </c>
      <c r="E18" s="188" t="s">
        <v>90</v>
      </c>
      <c r="F18" s="190">
        <v>514.98</v>
      </c>
      <c r="G18" s="80">
        <v>384.07</v>
      </c>
      <c r="H18" s="80">
        <v>118.16</v>
      </c>
      <c r="I18" s="80">
        <v>12.75</v>
      </c>
      <c r="J18" s="80"/>
    </row>
    <row r="19" spans="1:10" ht="15" customHeight="1">
      <c r="A19" s="32"/>
      <c r="B19" s="188">
        <v>221</v>
      </c>
      <c r="C19" s="189"/>
      <c r="D19" s="189"/>
      <c r="E19" s="188" t="s">
        <v>48</v>
      </c>
      <c r="F19" s="190">
        <v>34.07</v>
      </c>
      <c r="G19" s="80">
        <v>34.07</v>
      </c>
      <c r="H19" s="80"/>
      <c r="I19" s="80"/>
      <c r="J19" s="80"/>
    </row>
    <row r="20" spans="1:10" ht="15" customHeight="1">
      <c r="A20" s="32"/>
      <c r="B20" s="188"/>
      <c r="C20" s="189" t="s">
        <v>82</v>
      </c>
      <c r="D20" s="189"/>
      <c r="E20" s="188" t="s">
        <v>49</v>
      </c>
      <c r="F20" s="190">
        <v>34.07</v>
      </c>
      <c r="G20" s="80">
        <v>34.07</v>
      </c>
      <c r="H20" s="80"/>
      <c r="I20" s="80"/>
      <c r="J20" s="80"/>
    </row>
    <row r="21" spans="1:10" ht="15" customHeight="1">
      <c r="A21" s="32"/>
      <c r="B21" s="188">
        <v>221</v>
      </c>
      <c r="C21" s="189" t="s">
        <v>91</v>
      </c>
      <c r="D21" s="189" t="s">
        <v>86</v>
      </c>
      <c r="E21" s="188" t="s">
        <v>50</v>
      </c>
      <c r="F21" s="191">
        <v>34.07</v>
      </c>
      <c r="G21" s="80">
        <v>34.07</v>
      </c>
      <c r="H21" s="80"/>
      <c r="I21" s="80"/>
      <c r="J21" s="80"/>
    </row>
  </sheetData>
  <sheetProtection/>
  <mergeCells count="13">
    <mergeCell ref="A1:J1"/>
    <mergeCell ref="I2:J2"/>
    <mergeCell ref="I3:J3"/>
    <mergeCell ref="B4:D4"/>
    <mergeCell ref="F4:J4"/>
    <mergeCell ref="G5:I5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5" right="0.75" top="0.98" bottom="0.98" header="0.51" footer="0.51"/>
  <pageSetup horizontalDpi="600" verticalDpi="600" orientation="landscape" paperSize="9" scale="9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61"/>
  <sheetViews>
    <sheetView showGridLines="0" showZeros="0" workbookViewId="0" topLeftCell="A1">
      <selection activeCell="D8" sqref="D8"/>
    </sheetView>
  </sheetViews>
  <sheetFormatPr defaultColWidth="9.16015625" defaultRowHeight="11.25"/>
  <cols>
    <col min="1" max="1" width="10.5" style="83" customWidth="1"/>
    <col min="2" max="2" width="6.5" style="194" customWidth="1"/>
    <col min="3" max="3" width="8.33203125" style="194" customWidth="1"/>
    <col min="4" max="4" width="9.66015625" style="194" customWidth="1"/>
    <col min="5" max="5" width="40.16015625" style="83" customWidth="1"/>
    <col min="6" max="6" width="14.5" style="83" bestFit="1" customWidth="1"/>
    <col min="7" max="7" width="12" style="83" customWidth="1"/>
    <col min="8" max="8" width="12.33203125" style="83" customWidth="1"/>
    <col min="9" max="9" width="14.83203125" style="83" customWidth="1"/>
    <col min="10" max="10" width="7.83203125" style="83" customWidth="1"/>
    <col min="11" max="11" width="8" style="83" customWidth="1"/>
    <col min="12" max="12" width="8.66015625" style="83" customWidth="1"/>
    <col min="13" max="13" width="13.16015625" style="83" customWidth="1"/>
    <col min="14" max="16384" width="9.16015625" style="83" customWidth="1"/>
  </cols>
  <sheetData>
    <row r="1" spans="1:13" ht="31.5" customHeight="1">
      <c r="A1" s="143" t="s">
        <v>106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2:13" ht="15.75" customHeight="1">
      <c r="L2" s="151" t="s">
        <v>107</v>
      </c>
      <c r="M2" s="151"/>
    </row>
    <row r="3" spans="1:13" ht="18" customHeight="1">
      <c r="A3" s="63" t="s">
        <v>25</v>
      </c>
      <c r="B3" s="195"/>
      <c r="C3" s="195"/>
      <c r="D3" s="195"/>
      <c r="E3" s="179"/>
      <c r="F3" s="179"/>
      <c r="G3" s="179"/>
      <c r="H3" s="179"/>
      <c r="L3" s="193" t="s">
        <v>26</v>
      </c>
      <c r="M3" s="193"/>
    </row>
    <row r="4" spans="1:13" s="82" customFormat="1" ht="21.75" customHeight="1">
      <c r="A4" s="92" t="s">
        <v>58</v>
      </c>
      <c r="B4" s="170" t="s">
        <v>73</v>
      </c>
      <c r="C4" s="170"/>
      <c r="D4" s="170"/>
      <c r="E4" s="91" t="s">
        <v>74</v>
      </c>
      <c r="F4" s="91" t="s">
        <v>105</v>
      </c>
      <c r="G4" s="91"/>
      <c r="H4" s="91"/>
      <c r="I4" s="91"/>
      <c r="J4" s="91"/>
      <c r="K4" s="91"/>
      <c r="L4" s="91"/>
      <c r="M4" s="91"/>
    </row>
    <row r="5" spans="1:13" s="82" customFormat="1" ht="30" customHeight="1">
      <c r="A5" s="92"/>
      <c r="B5" s="170" t="s">
        <v>75</v>
      </c>
      <c r="C5" s="170" t="s">
        <v>76</v>
      </c>
      <c r="D5" s="169" t="s">
        <v>77</v>
      </c>
      <c r="E5" s="91"/>
      <c r="F5" s="91" t="s">
        <v>32</v>
      </c>
      <c r="G5" s="29" t="s">
        <v>108</v>
      </c>
      <c r="H5" s="29" t="s">
        <v>109</v>
      </c>
      <c r="I5" s="29" t="s">
        <v>110</v>
      </c>
      <c r="J5" s="29"/>
      <c r="K5" s="29"/>
      <c r="L5" s="29"/>
      <c r="M5" s="29" t="s">
        <v>111</v>
      </c>
    </row>
    <row r="6" spans="1:13" s="82" customFormat="1" ht="19.5" customHeight="1">
      <c r="A6" s="32"/>
      <c r="B6" s="70"/>
      <c r="C6" s="70"/>
      <c r="D6" s="70"/>
      <c r="E6" s="71" t="s">
        <v>32</v>
      </c>
      <c r="F6" s="196">
        <v>659.9</v>
      </c>
      <c r="G6" s="196">
        <v>525.44</v>
      </c>
      <c r="H6" s="196">
        <v>121.61</v>
      </c>
      <c r="I6" s="196">
        <v>12.85</v>
      </c>
      <c r="J6" s="196"/>
      <c r="K6" s="196"/>
      <c r="L6" s="196"/>
      <c r="M6" s="196"/>
    </row>
    <row r="7" spans="1:13" s="82" customFormat="1" ht="24.75" customHeight="1">
      <c r="A7" s="32"/>
      <c r="B7" s="173" t="s">
        <v>112</v>
      </c>
      <c r="C7" s="174"/>
      <c r="D7" s="174"/>
      <c r="E7" s="174" t="s">
        <v>64</v>
      </c>
      <c r="F7" s="175">
        <v>525.44</v>
      </c>
      <c r="G7" s="175">
        <v>525.44</v>
      </c>
      <c r="H7" s="196"/>
      <c r="I7" s="196"/>
      <c r="J7" s="196"/>
      <c r="K7" s="199"/>
      <c r="L7" s="199"/>
      <c r="M7" s="199"/>
    </row>
    <row r="8" spans="1:13" ht="24.75" customHeight="1">
      <c r="A8" s="32"/>
      <c r="B8" s="173"/>
      <c r="C8" s="174" t="s">
        <v>113</v>
      </c>
      <c r="D8" s="174"/>
      <c r="E8" s="174" t="s">
        <v>114</v>
      </c>
      <c r="F8" s="175">
        <v>174.32</v>
      </c>
      <c r="G8" s="175">
        <v>174.32</v>
      </c>
      <c r="H8" s="197"/>
      <c r="I8" s="197"/>
      <c r="J8" s="197"/>
      <c r="K8" s="200"/>
      <c r="L8" s="200"/>
      <c r="M8" s="200"/>
    </row>
    <row r="9" spans="1:13" ht="24.75" customHeight="1">
      <c r="A9" s="77"/>
      <c r="B9" s="173" t="s">
        <v>115</v>
      </c>
      <c r="C9" s="174" t="s">
        <v>116</v>
      </c>
      <c r="D9" s="174" t="s">
        <v>117</v>
      </c>
      <c r="E9" s="174" t="s">
        <v>118</v>
      </c>
      <c r="F9" s="175">
        <v>174.32</v>
      </c>
      <c r="G9" s="175">
        <v>174.32</v>
      </c>
      <c r="H9" s="197"/>
      <c r="I9" s="197"/>
      <c r="J9" s="197"/>
      <c r="K9" s="198"/>
      <c r="L9" s="198"/>
      <c r="M9" s="198"/>
    </row>
    <row r="10" spans="1:13" ht="24.75" customHeight="1">
      <c r="A10" s="32"/>
      <c r="B10" s="173"/>
      <c r="C10" s="174" t="s">
        <v>119</v>
      </c>
      <c r="D10" s="174"/>
      <c r="E10" s="174" t="s">
        <v>120</v>
      </c>
      <c r="F10" s="175">
        <v>119.79</v>
      </c>
      <c r="G10" s="175">
        <v>119.79</v>
      </c>
      <c r="H10" s="197"/>
      <c r="I10" s="197"/>
      <c r="J10" s="197"/>
      <c r="K10" s="198"/>
      <c r="L10" s="198"/>
      <c r="M10" s="198"/>
    </row>
    <row r="11" spans="1:13" ht="24.75" customHeight="1">
      <c r="A11" s="32"/>
      <c r="B11" s="173" t="s">
        <v>115</v>
      </c>
      <c r="C11" s="174" t="s">
        <v>121</v>
      </c>
      <c r="D11" s="174" t="s">
        <v>122</v>
      </c>
      <c r="E11" s="174" t="s">
        <v>123</v>
      </c>
      <c r="F11" s="175">
        <v>119.79</v>
      </c>
      <c r="G11" s="175">
        <v>119.79</v>
      </c>
      <c r="H11" s="197"/>
      <c r="I11" s="197"/>
      <c r="J11" s="197"/>
      <c r="K11" s="198"/>
      <c r="L11" s="198"/>
      <c r="M11" s="198"/>
    </row>
    <row r="12" spans="1:13" ht="24.75" customHeight="1">
      <c r="A12" s="32"/>
      <c r="B12" s="173"/>
      <c r="C12" s="174" t="s">
        <v>124</v>
      </c>
      <c r="D12" s="174"/>
      <c r="E12" s="174" t="s">
        <v>125</v>
      </c>
      <c r="F12" s="175">
        <v>14.53</v>
      </c>
      <c r="G12" s="175">
        <v>14.53</v>
      </c>
      <c r="H12" s="197"/>
      <c r="I12" s="197"/>
      <c r="J12" s="197"/>
      <c r="K12" s="198"/>
      <c r="L12" s="198"/>
      <c r="M12" s="198"/>
    </row>
    <row r="13" spans="1:13" ht="24.75" customHeight="1">
      <c r="A13" s="77"/>
      <c r="B13" s="173" t="s">
        <v>115</v>
      </c>
      <c r="C13" s="174" t="s">
        <v>126</v>
      </c>
      <c r="D13" s="174" t="s">
        <v>127</v>
      </c>
      <c r="E13" s="174" t="s">
        <v>128</v>
      </c>
      <c r="F13" s="175">
        <v>14.53</v>
      </c>
      <c r="G13" s="175">
        <v>14.53</v>
      </c>
      <c r="H13" s="198"/>
      <c r="I13" s="198"/>
      <c r="J13" s="198"/>
      <c r="K13" s="198"/>
      <c r="L13" s="198"/>
      <c r="M13" s="198"/>
    </row>
    <row r="14" spans="1:13" ht="24.75" customHeight="1">
      <c r="A14" s="77"/>
      <c r="B14" s="173"/>
      <c r="C14" s="174" t="s">
        <v>129</v>
      </c>
      <c r="D14" s="174"/>
      <c r="E14" s="174" t="s">
        <v>130</v>
      </c>
      <c r="F14" s="175">
        <v>43.5</v>
      </c>
      <c r="G14" s="175">
        <v>43.5</v>
      </c>
      <c r="H14" s="198"/>
      <c r="I14" s="198"/>
      <c r="J14" s="198"/>
      <c r="K14" s="198"/>
      <c r="L14" s="198"/>
      <c r="M14" s="198"/>
    </row>
    <row r="15" spans="1:13" ht="24.75" customHeight="1">
      <c r="A15" s="77"/>
      <c r="B15" s="173" t="s">
        <v>115</v>
      </c>
      <c r="C15" s="174" t="s">
        <v>131</v>
      </c>
      <c r="D15" s="174" t="s">
        <v>132</v>
      </c>
      <c r="E15" s="174" t="s">
        <v>133</v>
      </c>
      <c r="F15" s="175">
        <v>43.5</v>
      </c>
      <c r="G15" s="175">
        <v>43.5</v>
      </c>
      <c r="H15" s="198"/>
      <c r="I15" s="198"/>
      <c r="J15" s="198"/>
      <c r="K15" s="198"/>
      <c r="L15" s="198"/>
      <c r="M15" s="198"/>
    </row>
    <row r="16" spans="1:13" s="82" customFormat="1" ht="24.75" customHeight="1">
      <c r="A16" s="153"/>
      <c r="B16" s="173"/>
      <c r="C16" s="174" t="s">
        <v>134</v>
      </c>
      <c r="D16" s="174"/>
      <c r="E16" s="174" t="s">
        <v>135</v>
      </c>
      <c r="F16" s="175">
        <v>21.75</v>
      </c>
      <c r="G16" s="175">
        <v>21.75</v>
      </c>
      <c r="H16" s="76"/>
      <c r="I16" s="76"/>
      <c r="J16" s="153"/>
      <c r="K16" s="159"/>
      <c r="L16" s="159"/>
      <c r="M16" s="159"/>
    </row>
    <row r="17" spans="1:13" ht="24.75" customHeight="1">
      <c r="A17" s="77"/>
      <c r="B17" s="173" t="s">
        <v>115</v>
      </c>
      <c r="C17" s="174" t="s">
        <v>136</v>
      </c>
      <c r="D17" s="174" t="s">
        <v>137</v>
      </c>
      <c r="E17" s="174" t="s">
        <v>138</v>
      </c>
      <c r="F17" s="175">
        <v>21.75</v>
      </c>
      <c r="G17" s="175">
        <v>21.75</v>
      </c>
      <c r="H17" s="80"/>
      <c r="I17" s="80"/>
      <c r="J17" s="77"/>
      <c r="K17" s="77"/>
      <c r="L17" s="77"/>
      <c r="M17" s="77"/>
    </row>
    <row r="18" spans="1:13" ht="24.75" customHeight="1">
      <c r="A18" s="77"/>
      <c r="B18" s="173"/>
      <c r="C18" s="174" t="s">
        <v>139</v>
      </c>
      <c r="D18" s="174"/>
      <c r="E18" s="174" t="s">
        <v>140</v>
      </c>
      <c r="F18" s="175">
        <v>19.21</v>
      </c>
      <c r="G18" s="175">
        <v>19.21</v>
      </c>
      <c r="H18" s="80"/>
      <c r="I18" s="80"/>
      <c r="J18" s="77"/>
      <c r="K18" s="77"/>
      <c r="L18" s="77"/>
      <c r="M18" s="77"/>
    </row>
    <row r="19" spans="1:13" ht="24.75" customHeight="1">
      <c r="A19" s="77"/>
      <c r="B19" s="173" t="s">
        <v>115</v>
      </c>
      <c r="C19" s="174" t="s">
        <v>141</v>
      </c>
      <c r="D19" s="174" t="s">
        <v>142</v>
      </c>
      <c r="E19" s="174" t="s">
        <v>143</v>
      </c>
      <c r="F19" s="175">
        <v>19.21</v>
      </c>
      <c r="G19" s="175">
        <v>19.21</v>
      </c>
      <c r="H19" s="80"/>
      <c r="I19" s="80"/>
      <c r="J19" s="77"/>
      <c r="K19" s="77"/>
      <c r="L19" s="77"/>
      <c r="M19" s="77"/>
    </row>
    <row r="20" spans="1:13" ht="24.75" customHeight="1">
      <c r="A20" s="77"/>
      <c r="B20" s="173"/>
      <c r="C20" s="174" t="s">
        <v>144</v>
      </c>
      <c r="D20" s="174"/>
      <c r="E20" s="174" t="s">
        <v>145</v>
      </c>
      <c r="F20" s="175">
        <v>14.04</v>
      </c>
      <c r="G20" s="175">
        <v>14.04</v>
      </c>
      <c r="H20" s="80"/>
      <c r="I20" s="80"/>
      <c r="J20" s="77"/>
      <c r="K20" s="77"/>
      <c r="L20" s="77"/>
      <c r="M20" s="77"/>
    </row>
    <row r="21" spans="1:13" ht="24.75" customHeight="1">
      <c r="A21" s="77"/>
      <c r="B21" s="173" t="s">
        <v>115</v>
      </c>
      <c r="C21" s="174" t="s">
        <v>146</v>
      </c>
      <c r="D21" s="174" t="s">
        <v>147</v>
      </c>
      <c r="E21" s="174" t="s">
        <v>148</v>
      </c>
      <c r="F21" s="175">
        <v>1.36</v>
      </c>
      <c r="G21" s="175">
        <v>1.36</v>
      </c>
      <c r="H21" s="80"/>
      <c r="I21" s="80"/>
      <c r="J21" s="77"/>
      <c r="K21" s="77"/>
      <c r="L21" s="77"/>
      <c r="M21" s="77"/>
    </row>
    <row r="22" spans="1:13" ht="24.75" customHeight="1">
      <c r="A22" s="77"/>
      <c r="B22" s="173" t="s">
        <v>115</v>
      </c>
      <c r="C22" s="174" t="s">
        <v>146</v>
      </c>
      <c r="D22" s="174" t="s">
        <v>149</v>
      </c>
      <c r="E22" s="174" t="s">
        <v>150</v>
      </c>
      <c r="F22" s="175">
        <v>1.64</v>
      </c>
      <c r="G22" s="175">
        <v>1.64</v>
      </c>
      <c r="H22" s="80"/>
      <c r="I22" s="80"/>
      <c r="J22" s="77"/>
      <c r="K22" s="77"/>
      <c r="L22" s="77"/>
      <c r="M22" s="77"/>
    </row>
    <row r="23" spans="1:13" ht="24.75" customHeight="1">
      <c r="A23" s="77"/>
      <c r="B23" s="173" t="s">
        <v>115</v>
      </c>
      <c r="C23" s="174" t="s">
        <v>146</v>
      </c>
      <c r="D23" s="174" t="s">
        <v>151</v>
      </c>
      <c r="E23" s="174" t="s">
        <v>152</v>
      </c>
      <c r="F23" s="175">
        <v>10.18</v>
      </c>
      <c r="G23" s="175">
        <v>10.18</v>
      </c>
      <c r="H23" s="80"/>
      <c r="I23" s="80"/>
      <c r="J23" s="77"/>
      <c r="K23" s="77"/>
      <c r="L23" s="77"/>
      <c r="M23" s="77"/>
    </row>
    <row r="24" spans="1:13" ht="24.75" customHeight="1">
      <c r="A24" s="77"/>
      <c r="B24" s="173" t="s">
        <v>115</v>
      </c>
      <c r="C24" s="174" t="s">
        <v>146</v>
      </c>
      <c r="D24" s="174" t="s">
        <v>153</v>
      </c>
      <c r="E24" s="174" t="s">
        <v>154</v>
      </c>
      <c r="F24" s="175">
        <v>0.86</v>
      </c>
      <c r="G24" s="175">
        <v>0.86</v>
      </c>
      <c r="H24" s="77"/>
      <c r="I24" s="77"/>
      <c r="J24" s="77"/>
      <c r="K24" s="77"/>
      <c r="L24" s="77"/>
      <c r="M24" s="77"/>
    </row>
    <row r="25" spans="1:13" ht="24.75" customHeight="1">
      <c r="A25" s="77"/>
      <c r="B25" s="173"/>
      <c r="C25" s="174" t="s">
        <v>155</v>
      </c>
      <c r="D25" s="174"/>
      <c r="E25" s="174" t="s">
        <v>156</v>
      </c>
      <c r="F25" s="175">
        <v>34.07</v>
      </c>
      <c r="G25" s="175">
        <v>34.07</v>
      </c>
      <c r="H25" s="77"/>
      <c r="I25" s="77"/>
      <c r="J25" s="77"/>
      <c r="K25" s="77"/>
      <c r="L25" s="77"/>
      <c r="M25" s="77"/>
    </row>
    <row r="26" spans="1:13" ht="24.75" customHeight="1">
      <c r="A26" s="77"/>
      <c r="B26" s="173" t="s">
        <v>115</v>
      </c>
      <c r="C26" s="174" t="s">
        <v>157</v>
      </c>
      <c r="D26" s="174" t="s">
        <v>158</v>
      </c>
      <c r="E26" s="174" t="s">
        <v>159</v>
      </c>
      <c r="F26" s="175">
        <v>34.07</v>
      </c>
      <c r="G26" s="175">
        <v>34.07</v>
      </c>
      <c r="H26" s="77"/>
      <c r="I26" s="77"/>
      <c r="J26" s="77"/>
      <c r="K26" s="77"/>
      <c r="L26" s="77"/>
      <c r="M26" s="77"/>
    </row>
    <row r="27" spans="1:13" ht="24.75" customHeight="1">
      <c r="A27" s="77"/>
      <c r="B27" s="173"/>
      <c r="C27" s="174" t="s">
        <v>160</v>
      </c>
      <c r="D27" s="174"/>
      <c r="E27" s="174" t="s">
        <v>161</v>
      </c>
      <c r="F27" s="175">
        <v>84.23</v>
      </c>
      <c r="G27" s="175">
        <v>84.23</v>
      </c>
      <c r="H27" s="77"/>
      <c r="I27" s="77"/>
      <c r="J27" s="77"/>
      <c r="K27" s="77"/>
      <c r="L27" s="77"/>
      <c r="M27" s="77"/>
    </row>
    <row r="28" spans="1:13" ht="24.75" customHeight="1">
      <c r="A28" s="77"/>
      <c r="B28" s="173" t="s">
        <v>115</v>
      </c>
      <c r="C28" s="174" t="s">
        <v>162</v>
      </c>
      <c r="D28" s="174" t="s">
        <v>163</v>
      </c>
      <c r="E28" s="174" t="s">
        <v>164</v>
      </c>
      <c r="F28" s="175">
        <v>84.23</v>
      </c>
      <c r="G28" s="175">
        <v>84.23</v>
      </c>
      <c r="H28" s="77"/>
      <c r="I28" s="77"/>
      <c r="J28" s="77"/>
      <c r="K28" s="77"/>
      <c r="L28" s="77"/>
      <c r="M28" s="77"/>
    </row>
    <row r="29" spans="1:13" ht="24.75" customHeight="1">
      <c r="A29" s="77"/>
      <c r="B29" s="173" t="s">
        <v>165</v>
      </c>
      <c r="C29" s="174"/>
      <c r="D29" s="174"/>
      <c r="E29" s="174" t="s">
        <v>65</v>
      </c>
      <c r="F29" s="175">
        <v>121.61</v>
      </c>
      <c r="G29" s="77"/>
      <c r="H29" s="175">
        <v>121.61</v>
      </c>
      <c r="I29" s="77"/>
      <c r="J29" s="77"/>
      <c r="K29" s="77"/>
      <c r="L29" s="77"/>
      <c r="M29" s="77"/>
    </row>
    <row r="30" spans="1:13" ht="24.75" customHeight="1">
      <c r="A30" s="77"/>
      <c r="B30" s="173"/>
      <c r="C30" s="174" t="s">
        <v>166</v>
      </c>
      <c r="D30" s="174"/>
      <c r="E30" s="174" t="s">
        <v>167</v>
      </c>
      <c r="F30" s="175">
        <v>19.14</v>
      </c>
      <c r="G30" s="77"/>
      <c r="H30" s="175">
        <v>19.14</v>
      </c>
      <c r="I30" s="77"/>
      <c r="J30" s="77"/>
      <c r="K30" s="77"/>
      <c r="L30" s="77"/>
      <c r="M30" s="77"/>
    </row>
    <row r="31" spans="1:13" ht="24.75" customHeight="1">
      <c r="A31" s="77"/>
      <c r="B31" s="173" t="s">
        <v>115</v>
      </c>
      <c r="C31" s="174" t="s">
        <v>168</v>
      </c>
      <c r="D31" s="174" t="s">
        <v>169</v>
      </c>
      <c r="E31" s="174" t="s">
        <v>170</v>
      </c>
      <c r="F31" s="175">
        <v>19.14</v>
      </c>
      <c r="G31" s="77"/>
      <c r="H31" s="175">
        <v>19.14</v>
      </c>
      <c r="I31" s="77"/>
      <c r="J31" s="77"/>
      <c r="K31" s="77"/>
      <c r="L31" s="77"/>
      <c r="M31" s="77"/>
    </row>
    <row r="32" spans="1:13" ht="24.75" customHeight="1">
      <c r="A32" s="77"/>
      <c r="B32" s="173"/>
      <c r="C32" s="174" t="s">
        <v>171</v>
      </c>
      <c r="D32" s="174"/>
      <c r="E32" s="174" t="s">
        <v>172</v>
      </c>
      <c r="F32" s="175">
        <v>5</v>
      </c>
      <c r="G32" s="77"/>
      <c r="H32" s="175">
        <v>5</v>
      </c>
      <c r="I32" s="77"/>
      <c r="J32" s="77"/>
      <c r="K32" s="77"/>
      <c r="L32" s="77"/>
      <c r="M32" s="77"/>
    </row>
    <row r="33" spans="1:13" ht="24.75" customHeight="1">
      <c r="A33" s="77"/>
      <c r="B33" s="173" t="s">
        <v>115</v>
      </c>
      <c r="C33" s="174" t="s">
        <v>173</v>
      </c>
      <c r="D33" s="174" t="s">
        <v>174</v>
      </c>
      <c r="E33" s="174" t="s">
        <v>175</v>
      </c>
      <c r="F33" s="175">
        <v>5</v>
      </c>
      <c r="G33" s="77"/>
      <c r="H33" s="175">
        <v>5</v>
      </c>
      <c r="I33" s="77"/>
      <c r="J33" s="77"/>
      <c r="K33" s="77"/>
      <c r="L33" s="77"/>
      <c r="M33" s="77"/>
    </row>
    <row r="34" spans="1:13" ht="24.75" customHeight="1">
      <c r="A34" s="77"/>
      <c r="B34" s="173"/>
      <c r="C34" s="174" t="s">
        <v>176</v>
      </c>
      <c r="D34" s="174"/>
      <c r="E34" s="174" t="s">
        <v>177</v>
      </c>
      <c r="F34" s="175">
        <v>15</v>
      </c>
      <c r="G34" s="77"/>
      <c r="H34" s="175">
        <v>15</v>
      </c>
      <c r="I34" s="77"/>
      <c r="J34" s="77"/>
      <c r="K34" s="77"/>
      <c r="L34" s="77"/>
      <c r="M34" s="77"/>
    </row>
    <row r="35" spans="1:13" ht="24.75" customHeight="1">
      <c r="A35" s="77"/>
      <c r="B35" s="173" t="s">
        <v>115</v>
      </c>
      <c r="C35" s="174" t="s">
        <v>178</v>
      </c>
      <c r="D35" s="174" t="s">
        <v>179</v>
      </c>
      <c r="E35" s="174" t="s">
        <v>180</v>
      </c>
      <c r="F35" s="175">
        <v>15</v>
      </c>
      <c r="G35" s="77"/>
      <c r="H35" s="175">
        <v>15</v>
      </c>
      <c r="I35" s="77"/>
      <c r="J35" s="77"/>
      <c r="K35" s="77"/>
      <c r="L35" s="77"/>
      <c r="M35" s="77"/>
    </row>
    <row r="36" spans="1:13" ht="24.75" customHeight="1">
      <c r="A36" s="77"/>
      <c r="B36" s="173"/>
      <c r="C36" s="174" t="s">
        <v>181</v>
      </c>
      <c r="D36" s="174"/>
      <c r="E36" s="174" t="s">
        <v>182</v>
      </c>
      <c r="F36" s="175">
        <v>4</v>
      </c>
      <c r="G36" s="77"/>
      <c r="H36" s="175">
        <v>4</v>
      </c>
      <c r="I36" s="77"/>
      <c r="J36" s="77"/>
      <c r="K36" s="77"/>
      <c r="L36" s="77"/>
      <c r="M36" s="77"/>
    </row>
    <row r="37" spans="1:13" ht="24.75" customHeight="1">
      <c r="A37" s="77"/>
      <c r="B37" s="173" t="s">
        <v>115</v>
      </c>
      <c r="C37" s="174" t="s">
        <v>183</v>
      </c>
      <c r="D37" s="174" t="s">
        <v>184</v>
      </c>
      <c r="E37" s="174" t="s">
        <v>185</v>
      </c>
      <c r="F37" s="175">
        <v>4</v>
      </c>
      <c r="G37" s="77"/>
      <c r="H37" s="175">
        <v>4</v>
      </c>
      <c r="I37" s="77"/>
      <c r="J37" s="77"/>
      <c r="K37" s="77"/>
      <c r="L37" s="77"/>
      <c r="M37" s="77"/>
    </row>
    <row r="38" spans="1:13" ht="24.75" customHeight="1">
      <c r="A38" s="77"/>
      <c r="B38" s="173"/>
      <c r="C38" s="174" t="s">
        <v>186</v>
      </c>
      <c r="D38" s="174"/>
      <c r="E38" s="174" t="s">
        <v>187</v>
      </c>
      <c r="F38" s="175">
        <v>11.31</v>
      </c>
      <c r="G38" s="77"/>
      <c r="H38" s="175">
        <v>11.31</v>
      </c>
      <c r="I38" s="77"/>
      <c r="J38" s="77"/>
      <c r="K38" s="77"/>
      <c r="L38" s="77"/>
      <c r="M38" s="77"/>
    </row>
    <row r="39" spans="1:13" ht="24.75" customHeight="1">
      <c r="A39" s="77"/>
      <c r="B39" s="173" t="s">
        <v>115</v>
      </c>
      <c r="C39" s="174" t="s">
        <v>188</v>
      </c>
      <c r="D39" s="174" t="s">
        <v>189</v>
      </c>
      <c r="E39" s="174" t="s">
        <v>190</v>
      </c>
      <c r="F39" s="175">
        <v>11.31</v>
      </c>
      <c r="G39" s="77"/>
      <c r="H39" s="175">
        <v>11.31</v>
      </c>
      <c r="I39" s="77"/>
      <c r="J39" s="77"/>
      <c r="K39" s="77"/>
      <c r="L39" s="77"/>
      <c r="M39" s="77"/>
    </row>
    <row r="40" spans="1:13" ht="24.75" customHeight="1">
      <c r="A40" s="77"/>
      <c r="B40" s="173"/>
      <c r="C40" s="174" t="s">
        <v>191</v>
      </c>
      <c r="D40" s="174"/>
      <c r="E40" s="174" t="s">
        <v>192</v>
      </c>
      <c r="F40" s="175">
        <v>15</v>
      </c>
      <c r="G40" s="77"/>
      <c r="H40" s="175">
        <v>15</v>
      </c>
      <c r="I40" s="77"/>
      <c r="J40" s="77"/>
      <c r="K40" s="77"/>
      <c r="L40" s="77"/>
      <c r="M40" s="77"/>
    </row>
    <row r="41" spans="1:13" ht="24.75" customHeight="1">
      <c r="A41" s="77"/>
      <c r="B41" s="173" t="s">
        <v>115</v>
      </c>
      <c r="C41" s="174" t="s">
        <v>193</v>
      </c>
      <c r="D41" s="174" t="s">
        <v>194</v>
      </c>
      <c r="E41" s="174" t="s">
        <v>195</v>
      </c>
      <c r="F41" s="175">
        <v>15</v>
      </c>
      <c r="G41" s="77"/>
      <c r="H41" s="175">
        <v>15</v>
      </c>
      <c r="I41" s="77"/>
      <c r="J41" s="77"/>
      <c r="K41" s="77"/>
      <c r="L41" s="77"/>
      <c r="M41" s="77"/>
    </row>
    <row r="42" spans="1:13" ht="24.75" customHeight="1">
      <c r="A42" s="77"/>
      <c r="B42" s="173"/>
      <c r="C42" s="174" t="s">
        <v>196</v>
      </c>
      <c r="D42" s="174"/>
      <c r="E42" s="174" t="s">
        <v>197</v>
      </c>
      <c r="F42" s="175">
        <v>10</v>
      </c>
      <c r="G42" s="77"/>
      <c r="H42" s="175">
        <v>10</v>
      </c>
      <c r="I42" s="77"/>
      <c r="J42" s="77"/>
      <c r="K42" s="77"/>
      <c r="L42" s="77"/>
      <c r="M42" s="77"/>
    </row>
    <row r="43" spans="1:13" ht="24.75" customHeight="1">
      <c r="A43" s="77"/>
      <c r="B43" s="173" t="s">
        <v>115</v>
      </c>
      <c r="C43" s="174" t="s">
        <v>198</v>
      </c>
      <c r="D43" s="174" t="s">
        <v>199</v>
      </c>
      <c r="E43" s="174" t="s">
        <v>200</v>
      </c>
      <c r="F43" s="175">
        <v>10</v>
      </c>
      <c r="G43" s="77"/>
      <c r="H43" s="175">
        <v>10</v>
      </c>
      <c r="I43" s="77"/>
      <c r="J43" s="77"/>
      <c r="K43" s="77"/>
      <c r="L43" s="77"/>
      <c r="M43" s="77"/>
    </row>
    <row r="44" spans="1:13" ht="24.75" customHeight="1">
      <c r="A44" s="77"/>
      <c r="B44" s="173"/>
      <c r="C44" s="174" t="s">
        <v>201</v>
      </c>
      <c r="D44" s="174"/>
      <c r="E44" s="174" t="s">
        <v>202</v>
      </c>
      <c r="F44" s="175">
        <v>3</v>
      </c>
      <c r="G44" s="77"/>
      <c r="H44" s="175">
        <v>3</v>
      </c>
      <c r="I44" s="77"/>
      <c r="J44" s="77"/>
      <c r="K44" s="77"/>
      <c r="L44" s="77"/>
      <c r="M44" s="77"/>
    </row>
    <row r="45" spans="1:13" ht="24.75" customHeight="1">
      <c r="A45" s="77"/>
      <c r="B45" s="173" t="s">
        <v>115</v>
      </c>
      <c r="C45" s="174" t="s">
        <v>203</v>
      </c>
      <c r="D45" s="174" t="s">
        <v>204</v>
      </c>
      <c r="E45" s="174" t="s">
        <v>205</v>
      </c>
      <c r="F45" s="175">
        <v>3</v>
      </c>
      <c r="G45" s="77"/>
      <c r="H45" s="175">
        <v>3</v>
      </c>
      <c r="I45" s="77"/>
      <c r="J45" s="77"/>
      <c r="K45" s="77"/>
      <c r="L45" s="77"/>
      <c r="M45" s="77"/>
    </row>
    <row r="46" spans="1:13" ht="24.75" customHeight="1">
      <c r="A46" s="77"/>
      <c r="B46" s="173"/>
      <c r="C46" s="174" t="s">
        <v>206</v>
      </c>
      <c r="D46" s="174"/>
      <c r="E46" s="174" t="s">
        <v>207</v>
      </c>
      <c r="F46" s="175">
        <v>8.32</v>
      </c>
      <c r="G46" s="77"/>
      <c r="H46" s="175">
        <v>8.32</v>
      </c>
      <c r="I46" s="77"/>
      <c r="J46" s="77"/>
      <c r="K46" s="77"/>
      <c r="L46" s="77"/>
      <c r="M46" s="77"/>
    </row>
    <row r="47" spans="1:13" ht="24.75" customHeight="1">
      <c r="A47" s="77"/>
      <c r="B47" s="173" t="s">
        <v>115</v>
      </c>
      <c r="C47" s="174" t="s">
        <v>208</v>
      </c>
      <c r="D47" s="174" t="s">
        <v>209</v>
      </c>
      <c r="E47" s="174" t="s">
        <v>210</v>
      </c>
      <c r="F47" s="175">
        <v>8.32</v>
      </c>
      <c r="G47" s="77"/>
      <c r="H47" s="175">
        <v>8.32</v>
      </c>
      <c r="I47" s="77"/>
      <c r="J47" s="77"/>
      <c r="K47" s="77"/>
      <c r="L47" s="77"/>
      <c r="M47" s="77"/>
    </row>
    <row r="48" spans="1:13" ht="24.75" customHeight="1">
      <c r="A48" s="77"/>
      <c r="B48" s="173"/>
      <c r="C48" s="174" t="s">
        <v>211</v>
      </c>
      <c r="D48" s="174"/>
      <c r="E48" s="174" t="s">
        <v>212</v>
      </c>
      <c r="F48" s="175">
        <v>5.68</v>
      </c>
      <c r="G48" s="77"/>
      <c r="H48" s="175">
        <v>5.68</v>
      </c>
      <c r="I48" s="77"/>
      <c r="J48" s="77"/>
      <c r="K48" s="77"/>
      <c r="L48" s="77"/>
      <c r="M48" s="77"/>
    </row>
    <row r="49" spans="1:13" ht="24.75" customHeight="1">
      <c r="A49" s="77"/>
      <c r="B49" s="173" t="s">
        <v>115</v>
      </c>
      <c r="C49" s="174" t="s">
        <v>213</v>
      </c>
      <c r="D49" s="174" t="s">
        <v>214</v>
      </c>
      <c r="E49" s="174" t="s">
        <v>215</v>
      </c>
      <c r="F49" s="175">
        <v>2.27</v>
      </c>
      <c r="G49" s="77"/>
      <c r="H49" s="175">
        <v>2.27</v>
      </c>
      <c r="I49" s="77"/>
      <c r="J49" s="77"/>
      <c r="K49" s="77"/>
      <c r="L49" s="77"/>
      <c r="M49" s="77"/>
    </row>
    <row r="50" spans="1:13" ht="24.75" customHeight="1">
      <c r="A50" s="77"/>
      <c r="B50" s="173" t="s">
        <v>115</v>
      </c>
      <c r="C50" s="174" t="s">
        <v>213</v>
      </c>
      <c r="D50" s="174" t="s">
        <v>216</v>
      </c>
      <c r="E50" s="174" t="s">
        <v>217</v>
      </c>
      <c r="F50" s="175">
        <v>3.41</v>
      </c>
      <c r="G50" s="77"/>
      <c r="H50" s="175">
        <v>3.41</v>
      </c>
      <c r="I50" s="77"/>
      <c r="J50" s="77"/>
      <c r="K50" s="77"/>
      <c r="L50" s="77"/>
      <c r="M50" s="77"/>
    </row>
    <row r="51" spans="1:13" ht="24.75" customHeight="1">
      <c r="A51" s="77"/>
      <c r="B51" s="173"/>
      <c r="C51" s="174" t="s">
        <v>218</v>
      </c>
      <c r="D51" s="174"/>
      <c r="E51" s="174" t="s">
        <v>219</v>
      </c>
      <c r="F51" s="175">
        <v>18</v>
      </c>
      <c r="G51" s="77"/>
      <c r="H51" s="175">
        <v>18</v>
      </c>
      <c r="I51" s="77"/>
      <c r="J51" s="77"/>
      <c r="K51" s="77"/>
      <c r="L51" s="77"/>
      <c r="M51" s="77"/>
    </row>
    <row r="52" spans="1:13" ht="24.75" customHeight="1">
      <c r="A52" s="77"/>
      <c r="B52" s="173" t="s">
        <v>115</v>
      </c>
      <c r="C52" s="174" t="s">
        <v>220</v>
      </c>
      <c r="D52" s="174" t="s">
        <v>221</v>
      </c>
      <c r="E52" s="174" t="s">
        <v>222</v>
      </c>
      <c r="F52" s="175">
        <v>18</v>
      </c>
      <c r="G52" s="77"/>
      <c r="H52" s="175">
        <v>18</v>
      </c>
      <c r="I52" s="77"/>
      <c r="J52" s="77"/>
      <c r="K52" s="77"/>
      <c r="L52" s="77"/>
      <c r="M52" s="77"/>
    </row>
    <row r="53" spans="1:13" ht="24.75" customHeight="1">
      <c r="A53" s="77"/>
      <c r="B53" s="173"/>
      <c r="C53" s="174" t="s">
        <v>223</v>
      </c>
      <c r="D53" s="174"/>
      <c r="E53" s="174" t="s">
        <v>224</v>
      </c>
      <c r="F53" s="175">
        <v>7.16</v>
      </c>
      <c r="G53" s="77"/>
      <c r="H53" s="175">
        <v>7.16</v>
      </c>
      <c r="I53" s="77"/>
      <c r="J53" s="77"/>
      <c r="K53" s="77"/>
      <c r="L53" s="77"/>
      <c r="M53" s="77"/>
    </row>
    <row r="54" spans="1:13" ht="24.75" customHeight="1">
      <c r="A54" s="77"/>
      <c r="B54" s="173" t="s">
        <v>115</v>
      </c>
      <c r="C54" s="174" t="s">
        <v>225</v>
      </c>
      <c r="D54" s="174" t="s">
        <v>226</v>
      </c>
      <c r="E54" s="174" t="s">
        <v>227</v>
      </c>
      <c r="F54" s="175">
        <v>3.45</v>
      </c>
      <c r="G54" s="77"/>
      <c r="H54" s="175">
        <v>3.45</v>
      </c>
      <c r="I54" s="77"/>
      <c r="J54" s="77"/>
      <c r="K54" s="77"/>
      <c r="L54" s="77"/>
      <c r="M54" s="77"/>
    </row>
    <row r="55" spans="1:13" ht="24.75" customHeight="1">
      <c r="A55" s="77"/>
      <c r="B55" s="173" t="s">
        <v>115</v>
      </c>
      <c r="C55" s="174" t="s">
        <v>225</v>
      </c>
      <c r="D55" s="174" t="s">
        <v>228</v>
      </c>
      <c r="E55" s="174" t="s">
        <v>229</v>
      </c>
      <c r="F55" s="175">
        <v>3.71</v>
      </c>
      <c r="G55" s="77"/>
      <c r="H55" s="175">
        <v>3.71</v>
      </c>
      <c r="I55" s="77"/>
      <c r="J55" s="77"/>
      <c r="K55" s="77"/>
      <c r="L55" s="77"/>
      <c r="M55" s="77"/>
    </row>
    <row r="56" spans="1:13" ht="24.75" customHeight="1">
      <c r="A56" s="77"/>
      <c r="B56" s="173" t="s">
        <v>230</v>
      </c>
      <c r="C56" s="174"/>
      <c r="D56" s="174"/>
      <c r="E56" s="174" t="s">
        <v>231</v>
      </c>
      <c r="F56" s="175">
        <v>12.85</v>
      </c>
      <c r="G56" s="77"/>
      <c r="H56" s="77"/>
      <c r="I56" s="175">
        <v>12.85</v>
      </c>
      <c r="J56" s="77"/>
      <c r="K56" s="77"/>
      <c r="L56" s="77"/>
      <c r="M56" s="77"/>
    </row>
    <row r="57" spans="1:13" ht="24.75" customHeight="1">
      <c r="A57" s="77"/>
      <c r="B57" s="173"/>
      <c r="C57" s="174" t="s">
        <v>232</v>
      </c>
      <c r="D57" s="174"/>
      <c r="E57" s="174" t="s">
        <v>233</v>
      </c>
      <c r="F57" s="175">
        <v>12.76</v>
      </c>
      <c r="G57" s="77"/>
      <c r="H57" s="77"/>
      <c r="I57" s="175">
        <v>12.76</v>
      </c>
      <c r="J57" s="77"/>
      <c r="K57" s="77"/>
      <c r="L57" s="77"/>
      <c r="M57" s="77"/>
    </row>
    <row r="58" spans="1:13" ht="24.75" customHeight="1">
      <c r="A58" s="77"/>
      <c r="B58" s="173" t="s">
        <v>115</v>
      </c>
      <c r="C58" s="174" t="s">
        <v>234</v>
      </c>
      <c r="D58" s="174" t="s">
        <v>235</v>
      </c>
      <c r="E58" s="174" t="s">
        <v>236</v>
      </c>
      <c r="F58" s="175">
        <v>12.76</v>
      </c>
      <c r="G58" s="77"/>
      <c r="H58" s="77"/>
      <c r="I58" s="175">
        <v>12.76</v>
      </c>
      <c r="J58" s="77"/>
      <c r="K58" s="77"/>
      <c r="L58" s="77"/>
      <c r="M58" s="77"/>
    </row>
    <row r="59" spans="1:13" ht="24.75" customHeight="1">
      <c r="A59" s="77"/>
      <c r="B59" s="173"/>
      <c r="C59" s="174" t="s">
        <v>237</v>
      </c>
      <c r="D59" s="174"/>
      <c r="E59" s="174" t="s">
        <v>238</v>
      </c>
      <c r="F59" s="175">
        <v>0.09</v>
      </c>
      <c r="G59" s="77"/>
      <c r="H59" s="77"/>
      <c r="I59" s="175">
        <v>0.09</v>
      </c>
      <c r="J59" s="77"/>
      <c r="K59" s="77"/>
      <c r="L59" s="77"/>
      <c r="M59" s="77"/>
    </row>
    <row r="60" spans="1:13" ht="24.75" customHeight="1">
      <c r="A60" s="77"/>
      <c r="B60" s="173" t="s">
        <v>115</v>
      </c>
      <c r="C60" s="174" t="s">
        <v>239</v>
      </c>
      <c r="D60" s="174" t="s">
        <v>240</v>
      </c>
      <c r="E60" s="174" t="s">
        <v>241</v>
      </c>
      <c r="F60" s="175">
        <v>0.09</v>
      </c>
      <c r="G60" s="77"/>
      <c r="H60" s="77"/>
      <c r="I60" s="175">
        <v>0.09</v>
      </c>
      <c r="J60" s="77"/>
      <c r="K60" s="77"/>
      <c r="L60" s="77"/>
      <c r="M60" s="77"/>
    </row>
    <row r="61" spans="2:4" ht="12">
      <c r="B61" s="166"/>
      <c r="C61" s="166"/>
      <c r="D61" s="166"/>
    </row>
  </sheetData>
  <sheetProtection/>
  <mergeCells count="7">
    <mergeCell ref="A1:M1"/>
    <mergeCell ref="L2:M2"/>
    <mergeCell ref="L3:M3"/>
    <mergeCell ref="B4:D4"/>
    <mergeCell ref="F4:M4"/>
    <mergeCell ref="A4:A5"/>
    <mergeCell ref="E4:E5"/>
  </mergeCells>
  <printOptions horizontalCentered="1"/>
  <pageMargins left="0.75" right="0.75" top="0.98" bottom="0.98" header="0.51" footer="0.51"/>
  <pageSetup horizontalDpi="600" verticalDpi="600" orientation="landscape" paperSize="9" scale="95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K26"/>
  <sheetViews>
    <sheetView showGridLines="0" showZeros="0" workbookViewId="0" topLeftCell="A1">
      <selection activeCell="H38" sqref="H38"/>
    </sheetView>
  </sheetViews>
  <sheetFormatPr defaultColWidth="9.33203125" defaultRowHeight="11.25"/>
  <cols>
    <col min="1" max="1" width="4.33203125" style="83" customWidth="1"/>
    <col min="2" max="3" width="4.33203125" style="83" bestFit="1" customWidth="1"/>
    <col min="4" max="4" width="43.5" style="83" customWidth="1"/>
    <col min="5" max="5" width="11.33203125" style="83" customWidth="1"/>
    <col min="6" max="6" width="11" style="83" bestFit="1" customWidth="1"/>
    <col min="7" max="7" width="13.33203125" style="83" customWidth="1"/>
    <col min="8" max="8" width="12.66015625" style="83" customWidth="1"/>
    <col min="9" max="9" width="13.16015625" style="83" customWidth="1"/>
    <col min="10" max="10" width="13" style="83" customWidth="1"/>
    <col min="11" max="11" width="12.83203125" style="83" customWidth="1"/>
    <col min="12" max="240" width="9.16015625" style="83" customWidth="1"/>
    <col min="241" max="16384" width="9.33203125" style="83" customWidth="1"/>
  </cols>
  <sheetData>
    <row r="1" spans="1:11" ht="30" customHeight="1">
      <c r="A1" s="143" t="s">
        <v>242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15.75" customHeight="1">
      <c r="A2"/>
      <c r="B2"/>
      <c r="C2"/>
      <c r="D2"/>
      <c r="E2"/>
      <c r="F2"/>
      <c r="G2"/>
      <c r="K2" s="151" t="s">
        <v>243</v>
      </c>
    </row>
    <row r="3" spans="1:11" ht="18" customHeight="1">
      <c r="A3" s="62" t="s">
        <v>244</v>
      </c>
      <c r="B3" s="144"/>
      <c r="C3" s="144"/>
      <c r="D3" s="178" t="s">
        <v>1</v>
      </c>
      <c r="E3" s="179"/>
      <c r="F3"/>
      <c r="G3" s="180"/>
      <c r="K3" s="193" t="s">
        <v>26</v>
      </c>
    </row>
    <row r="4" spans="1:11" s="82" customFormat="1" ht="18" customHeight="1">
      <c r="A4" s="92" t="s">
        <v>73</v>
      </c>
      <c r="B4" s="92"/>
      <c r="C4" s="92"/>
      <c r="D4" s="181" t="s">
        <v>74</v>
      </c>
      <c r="E4" s="29" t="s">
        <v>245</v>
      </c>
      <c r="F4" s="29"/>
      <c r="G4" s="29"/>
      <c r="H4" s="29"/>
      <c r="I4" s="29"/>
      <c r="J4" s="29"/>
      <c r="K4" s="29"/>
    </row>
    <row r="5" spans="1:11" s="82" customFormat="1" ht="19.5" customHeight="1">
      <c r="A5" s="182" t="s">
        <v>75</v>
      </c>
      <c r="B5" s="182" t="s">
        <v>76</v>
      </c>
      <c r="C5" s="182" t="s">
        <v>77</v>
      </c>
      <c r="D5" s="183"/>
      <c r="E5" s="29" t="s">
        <v>32</v>
      </c>
      <c r="F5" s="29" t="s">
        <v>31</v>
      </c>
      <c r="G5" s="29"/>
      <c r="H5" s="29" t="s">
        <v>35</v>
      </c>
      <c r="I5" s="29" t="s">
        <v>37</v>
      </c>
      <c r="J5" s="29" t="s">
        <v>39</v>
      </c>
      <c r="K5" s="29" t="s">
        <v>41</v>
      </c>
    </row>
    <row r="6" spans="1:11" s="82" customFormat="1" ht="60.75" customHeight="1">
      <c r="A6" s="184"/>
      <c r="B6" s="184"/>
      <c r="C6" s="184"/>
      <c r="D6" s="185"/>
      <c r="E6" s="29"/>
      <c r="F6" s="29" t="s">
        <v>63</v>
      </c>
      <c r="G6" s="29" t="s">
        <v>33</v>
      </c>
      <c r="H6" s="29"/>
      <c r="I6" s="29"/>
      <c r="J6" s="29"/>
      <c r="K6" s="29"/>
    </row>
    <row r="7" spans="1:11" s="82" customFormat="1" ht="19.5" customHeight="1">
      <c r="A7" s="162"/>
      <c r="B7" s="162"/>
      <c r="C7" s="162"/>
      <c r="D7" s="186" t="s">
        <v>32</v>
      </c>
      <c r="E7" s="187">
        <v>659.9</v>
      </c>
      <c r="F7" s="187">
        <v>659.9</v>
      </c>
      <c r="G7" s="29">
        <v>659.9</v>
      </c>
      <c r="H7" s="29"/>
      <c r="I7" s="192"/>
      <c r="J7" s="29"/>
      <c r="K7" s="29"/>
    </row>
    <row r="8" spans="1:11" ht="15" customHeight="1">
      <c r="A8" s="188">
        <v>208</v>
      </c>
      <c r="B8" s="189"/>
      <c r="C8" s="189"/>
      <c r="D8" s="188" t="s">
        <v>34</v>
      </c>
      <c r="E8" s="190">
        <v>81.46</v>
      </c>
      <c r="F8" s="190">
        <v>81.46</v>
      </c>
      <c r="G8" s="190">
        <v>81.46</v>
      </c>
      <c r="H8" s="77"/>
      <c r="I8" s="192"/>
      <c r="J8" s="77"/>
      <c r="K8" s="77"/>
    </row>
    <row r="9" spans="1:11" ht="15" customHeight="1">
      <c r="A9" s="188"/>
      <c r="B9" s="189" t="s">
        <v>80</v>
      </c>
      <c r="C9" s="189"/>
      <c r="D9" s="188" t="s">
        <v>36</v>
      </c>
      <c r="E9" s="190">
        <v>81.46</v>
      </c>
      <c r="F9" s="190">
        <v>81.46</v>
      </c>
      <c r="G9" s="190">
        <v>81.46</v>
      </c>
      <c r="H9" s="77"/>
      <c r="I9" s="192"/>
      <c r="J9" s="77"/>
      <c r="K9" s="77"/>
    </row>
    <row r="10" spans="1:11" ht="15" customHeight="1">
      <c r="A10" s="188"/>
      <c r="B10" s="189" t="s">
        <v>81</v>
      </c>
      <c r="C10" s="189" t="s">
        <v>82</v>
      </c>
      <c r="D10" s="188" t="s">
        <v>38</v>
      </c>
      <c r="E10" s="190">
        <v>3.55</v>
      </c>
      <c r="F10" s="190">
        <v>3.55</v>
      </c>
      <c r="G10" s="190">
        <v>3.55</v>
      </c>
      <c r="H10" s="77"/>
      <c r="I10" s="192"/>
      <c r="J10" s="77"/>
      <c r="K10" s="77"/>
    </row>
    <row r="11" spans="1:11" ht="15" customHeight="1">
      <c r="A11" s="188"/>
      <c r="B11" s="189" t="s">
        <v>81</v>
      </c>
      <c r="C11" s="189" t="s">
        <v>80</v>
      </c>
      <c r="D11" s="188" t="s">
        <v>40</v>
      </c>
      <c r="E11" s="191">
        <v>56.16</v>
      </c>
      <c r="F11" s="191">
        <v>56.16</v>
      </c>
      <c r="G11" s="191">
        <v>56.16</v>
      </c>
      <c r="H11" s="77"/>
      <c r="I11" s="192"/>
      <c r="J11" s="77"/>
      <c r="K11" s="77"/>
    </row>
    <row r="12" spans="1:11" ht="15" customHeight="1">
      <c r="A12" s="188">
        <v>208</v>
      </c>
      <c r="B12" s="189" t="s">
        <v>81</v>
      </c>
      <c r="C12" s="189" t="s">
        <v>83</v>
      </c>
      <c r="D12" s="188" t="s">
        <v>42</v>
      </c>
      <c r="E12" s="190">
        <v>21.75</v>
      </c>
      <c r="F12" s="190">
        <v>21.75</v>
      </c>
      <c r="G12" s="190">
        <v>21.75</v>
      </c>
      <c r="H12" s="77"/>
      <c r="I12" s="192"/>
      <c r="J12" s="77"/>
      <c r="K12" s="77"/>
    </row>
    <row r="13" spans="1:11" ht="15" customHeight="1">
      <c r="A13" s="188">
        <v>210</v>
      </c>
      <c r="B13" s="189"/>
      <c r="C13" s="189"/>
      <c r="D13" s="188" t="s">
        <v>44</v>
      </c>
      <c r="E13" s="190">
        <v>29.39</v>
      </c>
      <c r="F13" s="190">
        <v>29.39</v>
      </c>
      <c r="G13" s="190">
        <v>29.39</v>
      </c>
      <c r="H13" s="77"/>
      <c r="I13" s="192"/>
      <c r="J13" s="77"/>
      <c r="K13" s="77"/>
    </row>
    <row r="14" spans="1:11" ht="15" customHeight="1">
      <c r="A14" s="188"/>
      <c r="B14" s="189" t="s">
        <v>84</v>
      </c>
      <c r="C14" s="189"/>
      <c r="D14" s="188" t="s">
        <v>45</v>
      </c>
      <c r="E14" s="190">
        <v>29.39</v>
      </c>
      <c r="F14" s="190">
        <v>29.39</v>
      </c>
      <c r="G14" s="190">
        <v>29.39</v>
      </c>
      <c r="H14" s="77"/>
      <c r="I14" s="192"/>
      <c r="J14" s="77"/>
      <c r="K14" s="77"/>
    </row>
    <row r="15" spans="1:11" ht="15" customHeight="1">
      <c r="A15" s="188">
        <v>210</v>
      </c>
      <c r="B15" s="189" t="s">
        <v>85</v>
      </c>
      <c r="C15" s="189" t="s">
        <v>82</v>
      </c>
      <c r="D15" s="188" t="s">
        <v>47</v>
      </c>
      <c r="E15" s="190">
        <v>29.39</v>
      </c>
      <c r="F15" s="190">
        <v>29.39</v>
      </c>
      <c r="G15" s="190">
        <v>29.39</v>
      </c>
      <c r="H15" s="77"/>
      <c r="I15" s="192"/>
      <c r="J15" s="77"/>
      <c r="K15" s="77"/>
    </row>
    <row r="16" spans="1:11" ht="15" customHeight="1">
      <c r="A16" s="188">
        <v>214</v>
      </c>
      <c r="B16" s="189"/>
      <c r="C16" s="189"/>
      <c r="D16" s="188" t="s">
        <v>51</v>
      </c>
      <c r="E16" s="190">
        <v>514.98</v>
      </c>
      <c r="F16" s="190">
        <v>514.98</v>
      </c>
      <c r="G16" s="190">
        <v>514.98</v>
      </c>
      <c r="H16" s="77"/>
      <c r="I16" s="192"/>
      <c r="J16" s="77"/>
      <c r="K16" s="77"/>
    </row>
    <row r="17" spans="1:11" ht="15" customHeight="1">
      <c r="A17" s="188"/>
      <c r="B17" s="189" t="s">
        <v>86</v>
      </c>
      <c r="C17" s="189"/>
      <c r="D17" s="188" t="s">
        <v>87</v>
      </c>
      <c r="E17" s="190">
        <v>514.98</v>
      </c>
      <c r="F17" s="190">
        <v>514.98</v>
      </c>
      <c r="G17" s="190">
        <v>514.98</v>
      </c>
      <c r="H17" s="77"/>
      <c r="I17" s="192"/>
      <c r="J17" s="77"/>
      <c r="K17" s="77"/>
    </row>
    <row r="18" spans="1:11" ht="15" customHeight="1">
      <c r="A18" s="188">
        <v>214</v>
      </c>
      <c r="B18" s="189" t="s">
        <v>88</v>
      </c>
      <c r="C18" s="189" t="s">
        <v>89</v>
      </c>
      <c r="D18" s="188" t="s">
        <v>90</v>
      </c>
      <c r="E18" s="190">
        <v>514.98</v>
      </c>
      <c r="F18" s="190">
        <v>514.98</v>
      </c>
      <c r="G18" s="190">
        <v>514.98</v>
      </c>
      <c r="H18" s="77"/>
      <c r="I18" s="192"/>
      <c r="J18" s="77"/>
      <c r="K18" s="77"/>
    </row>
    <row r="19" spans="1:11" ht="15" customHeight="1">
      <c r="A19" s="188">
        <v>221</v>
      </c>
      <c r="B19" s="189"/>
      <c r="C19" s="189"/>
      <c r="D19" s="188" t="s">
        <v>48</v>
      </c>
      <c r="E19" s="190">
        <v>34.07</v>
      </c>
      <c r="F19" s="190">
        <v>34.07</v>
      </c>
      <c r="G19" s="190">
        <v>34.07</v>
      </c>
      <c r="H19" s="77"/>
      <c r="I19" s="192"/>
      <c r="J19" s="77"/>
      <c r="K19" s="77"/>
    </row>
    <row r="20" spans="1:11" ht="15" customHeight="1">
      <c r="A20" s="188"/>
      <c r="B20" s="189" t="s">
        <v>82</v>
      </c>
      <c r="C20" s="189"/>
      <c r="D20" s="188" t="s">
        <v>49</v>
      </c>
      <c r="E20" s="190">
        <v>34.07</v>
      </c>
      <c r="F20" s="190">
        <v>34.07</v>
      </c>
      <c r="G20" s="190">
        <v>34.07</v>
      </c>
      <c r="H20" s="77"/>
      <c r="I20" s="192"/>
      <c r="J20" s="77"/>
      <c r="K20" s="77"/>
    </row>
    <row r="21" spans="1:11" ht="15" customHeight="1">
      <c r="A21" s="188">
        <v>221</v>
      </c>
      <c r="B21" s="189" t="s">
        <v>91</v>
      </c>
      <c r="C21" s="189" t="s">
        <v>86</v>
      </c>
      <c r="D21" s="188" t="s">
        <v>50</v>
      </c>
      <c r="E21" s="191">
        <v>34.07</v>
      </c>
      <c r="F21" s="191">
        <v>34.07</v>
      </c>
      <c r="G21" s="191">
        <v>34.07</v>
      </c>
      <c r="H21" s="77"/>
      <c r="I21" s="192"/>
      <c r="J21" s="77"/>
      <c r="K21" s="77"/>
    </row>
    <row r="22" spans="1:11" ht="15" customHeight="1">
      <c r="A22" s="162"/>
      <c r="B22" s="162"/>
      <c r="C22" s="162"/>
      <c r="D22" s="79"/>
      <c r="E22" s="192"/>
      <c r="F22" s="192"/>
      <c r="G22" s="192"/>
      <c r="H22" s="77"/>
      <c r="I22" s="192"/>
      <c r="J22" s="77"/>
      <c r="K22" s="77"/>
    </row>
    <row r="23" spans="1:11" ht="15" customHeight="1">
      <c r="A23" s="162"/>
      <c r="B23" s="162"/>
      <c r="C23" s="162"/>
      <c r="D23" s="79"/>
      <c r="E23" s="192"/>
      <c r="F23" s="192"/>
      <c r="G23" s="120"/>
      <c r="H23" s="77"/>
      <c r="I23" s="192"/>
      <c r="J23" s="77"/>
      <c r="K23" s="77"/>
    </row>
    <row r="24" spans="1:11" ht="15" customHeight="1">
      <c r="A24" s="162"/>
      <c r="B24" s="162"/>
      <c r="C24" s="162"/>
      <c r="D24" s="79"/>
      <c r="E24" s="192"/>
      <c r="F24" s="192"/>
      <c r="G24" s="120"/>
      <c r="H24" s="77"/>
      <c r="I24" s="192"/>
      <c r="J24" s="77"/>
      <c r="K24" s="77"/>
    </row>
    <row r="25" spans="1:11" ht="15" customHeight="1">
      <c r="A25" s="162"/>
      <c r="B25" s="162"/>
      <c r="C25" s="162"/>
      <c r="D25" s="79"/>
      <c r="E25" s="192"/>
      <c r="F25" s="192"/>
      <c r="G25" s="120"/>
      <c r="H25" s="77"/>
      <c r="I25" s="192"/>
      <c r="J25" s="77"/>
      <c r="K25" s="77"/>
    </row>
    <row r="26" spans="1:11" ht="15" customHeight="1">
      <c r="A26" s="162"/>
      <c r="B26" s="162"/>
      <c r="C26" s="162"/>
      <c r="D26" s="79"/>
      <c r="E26" s="192"/>
      <c r="F26" s="192"/>
      <c r="G26" s="77"/>
      <c r="H26" s="77"/>
      <c r="I26" s="192"/>
      <c r="J26" s="77"/>
      <c r="K26" s="77"/>
    </row>
  </sheetData>
  <sheetProtection/>
  <mergeCells count="13">
    <mergeCell ref="A1:K1"/>
    <mergeCell ref="A4:C4"/>
    <mergeCell ref="E4:K4"/>
    <mergeCell ref="F5:G5"/>
    <mergeCell ref="A5:A6"/>
    <mergeCell ref="B5:B6"/>
    <mergeCell ref="C5:C6"/>
    <mergeCell ref="D4:D6"/>
    <mergeCell ref="E5:E6"/>
    <mergeCell ref="H5:H6"/>
    <mergeCell ref="I5:I6"/>
    <mergeCell ref="J5:J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F60"/>
  <sheetViews>
    <sheetView showGridLines="0" showZeros="0" workbookViewId="0" topLeftCell="A1">
      <selection activeCell="F55" sqref="F55"/>
    </sheetView>
  </sheetViews>
  <sheetFormatPr defaultColWidth="9.16015625" defaultRowHeight="12.75" customHeight="1"/>
  <cols>
    <col min="1" max="1" width="7.33203125" style="166" customWidth="1"/>
    <col min="2" max="2" width="9.16015625" style="167" customWidth="1"/>
    <col min="3" max="3" width="51.66015625" style="0" customWidth="1"/>
    <col min="4" max="4" width="15.33203125" style="0" customWidth="1"/>
    <col min="5" max="5" width="16" style="0" customWidth="1"/>
    <col min="6" max="6" width="16.5" style="0" customWidth="1"/>
  </cols>
  <sheetData>
    <row r="1" spans="1:6" ht="24.75" customHeight="1">
      <c r="A1" s="101" t="s">
        <v>246</v>
      </c>
      <c r="B1" s="101"/>
      <c r="C1" s="101"/>
      <c r="D1" s="101"/>
      <c r="E1" s="101"/>
      <c r="F1" s="101"/>
    </row>
    <row r="2" spans="1:6" ht="15.75" customHeight="1">
      <c r="A2" s="105"/>
      <c r="B2" s="168"/>
      <c r="C2" s="101"/>
      <c r="D2" s="101"/>
      <c r="F2" s="151" t="s">
        <v>247</v>
      </c>
    </row>
    <row r="3" spans="1:6" s="83" customFormat="1" ht="15.75" customHeight="1">
      <c r="A3" s="62" t="s">
        <v>104</v>
      </c>
      <c r="B3" s="62"/>
      <c r="C3" s="63"/>
      <c r="D3" s="63"/>
      <c r="F3" s="151" t="s">
        <v>26</v>
      </c>
    </row>
    <row r="4" spans="1:6" s="82" customFormat="1" ht="24" customHeight="1">
      <c r="A4" s="169" t="s">
        <v>73</v>
      </c>
      <c r="B4" s="169"/>
      <c r="C4" s="91" t="s">
        <v>74</v>
      </c>
      <c r="D4" s="91" t="s">
        <v>248</v>
      </c>
      <c r="E4" s="91"/>
      <c r="F4" s="91"/>
    </row>
    <row r="5" spans="1:6" s="82" customFormat="1" ht="22.5" customHeight="1">
      <c r="A5" s="169" t="s">
        <v>75</v>
      </c>
      <c r="B5" s="170" t="s">
        <v>76</v>
      </c>
      <c r="C5" s="91"/>
      <c r="D5" s="91" t="s">
        <v>32</v>
      </c>
      <c r="E5" s="91" t="s">
        <v>249</v>
      </c>
      <c r="F5" s="91" t="s">
        <v>250</v>
      </c>
    </row>
    <row r="6" spans="1:6" s="82" customFormat="1" ht="19.5" customHeight="1">
      <c r="A6" s="169"/>
      <c r="B6" s="170"/>
      <c r="C6" s="91" t="s">
        <v>251</v>
      </c>
      <c r="D6" s="171">
        <v>659.9</v>
      </c>
      <c r="E6" s="172">
        <v>541.74</v>
      </c>
      <c r="F6" s="172">
        <v>118.16</v>
      </c>
    </row>
    <row r="7" spans="1:6" s="83" customFormat="1" ht="19.5" customHeight="1">
      <c r="A7" s="173" t="s">
        <v>112</v>
      </c>
      <c r="B7" s="174"/>
      <c r="C7" s="174" t="s">
        <v>64</v>
      </c>
      <c r="D7" s="175">
        <v>525.44</v>
      </c>
      <c r="E7" s="175">
        <v>525.44</v>
      </c>
      <c r="F7" s="136"/>
    </row>
    <row r="8" spans="1:6" s="83" customFormat="1" ht="19.5" customHeight="1">
      <c r="A8" s="173"/>
      <c r="B8" s="174" t="s">
        <v>113</v>
      </c>
      <c r="C8" s="174" t="s">
        <v>114</v>
      </c>
      <c r="D8" s="175">
        <v>174.32</v>
      </c>
      <c r="E8" s="175">
        <v>174.32</v>
      </c>
      <c r="F8" s="136"/>
    </row>
    <row r="9" spans="1:6" s="83" customFormat="1" ht="19.5" customHeight="1">
      <c r="A9" s="173" t="s">
        <v>115</v>
      </c>
      <c r="B9" s="174" t="s">
        <v>116</v>
      </c>
      <c r="C9" s="174" t="s">
        <v>118</v>
      </c>
      <c r="D9" s="175">
        <v>174.32</v>
      </c>
      <c r="E9" s="175">
        <v>174.32</v>
      </c>
      <c r="F9" s="136"/>
    </row>
    <row r="10" spans="1:6" s="83" customFormat="1" ht="19.5" customHeight="1">
      <c r="A10" s="173"/>
      <c r="B10" s="174" t="s">
        <v>119</v>
      </c>
      <c r="C10" s="174" t="s">
        <v>120</v>
      </c>
      <c r="D10" s="175">
        <v>119.79</v>
      </c>
      <c r="E10" s="175">
        <v>119.79</v>
      </c>
      <c r="F10" s="136"/>
    </row>
    <row r="11" spans="1:6" s="83" customFormat="1" ht="19.5" customHeight="1">
      <c r="A11" s="173" t="s">
        <v>115</v>
      </c>
      <c r="B11" s="174" t="s">
        <v>121</v>
      </c>
      <c r="C11" s="174" t="s">
        <v>123</v>
      </c>
      <c r="D11" s="175">
        <v>119.79</v>
      </c>
      <c r="E11" s="175">
        <v>119.79</v>
      </c>
      <c r="F11" s="136"/>
    </row>
    <row r="12" spans="1:6" s="83" customFormat="1" ht="19.5" customHeight="1">
      <c r="A12" s="173"/>
      <c r="B12" s="174" t="s">
        <v>124</v>
      </c>
      <c r="C12" s="174" t="s">
        <v>125</v>
      </c>
      <c r="D12" s="175">
        <v>14.53</v>
      </c>
      <c r="E12" s="175">
        <v>14.53</v>
      </c>
      <c r="F12" s="176"/>
    </row>
    <row r="13" spans="1:6" s="83" customFormat="1" ht="19.5" customHeight="1">
      <c r="A13" s="173" t="s">
        <v>115</v>
      </c>
      <c r="B13" s="174" t="s">
        <v>126</v>
      </c>
      <c r="C13" s="174" t="s">
        <v>128</v>
      </c>
      <c r="D13" s="175">
        <v>14.53</v>
      </c>
      <c r="E13" s="175">
        <v>14.53</v>
      </c>
      <c r="F13" s="176"/>
    </row>
    <row r="14" spans="1:6" s="83" customFormat="1" ht="19.5" customHeight="1">
      <c r="A14" s="173"/>
      <c r="B14" s="174" t="s">
        <v>129</v>
      </c>
      <c r="C14" s="174" t="s">
        <v>130</v>
      </c>
      <c r="D14" s="175">
        <v>43.5</v>
      </c>
      <c r="E14" s="175">
        <v>43.5</v>
      </c>
      <c r="F14" s="176"/>
    </row>
    <row r="15" spans="1:6" s="83" customFormat="1" ht="19.5" customHeight="1">
      <c r="A15" s="173" t="s">
        <v>115</v>
      </c>
      <c r="B15" s="174" t="s">
        <v>131</v>
      </c>
      <c r="C15" s="174" t="s">
        <v>133</v>
      </c>
      <c r="D15" s="175">
        <v>43.5</v>
      </c>
      <c r="E15" s="175">
        <v>43.5</v>
      </c>
      <c r="F15" s="176"/>
    </row>
    <row r="16" spans="1:6" s="83" customFormat="1" ht="19.5" customHeight="1">
      <c r="A16" s="173"/>
      <c r="B16" s="174" t="s">
        <v>134</v>
      </c>
      <c r="C16" s="174" t="s">
        <v>135</v>
      </c>
      <c r="D16" s="175">
        <v>21.75</v>
      </c>
      <c r="E16" s="175">
        <v>21.75</v>
      </c>
      <c r="F16" s="176"/>
    </row>
    <row r="17" spans="1:6" s="83" customFormat="1" ht="19.5" customHeight="1">
      <c r="A17" s="173" t="s">
        <v>115</v>
      </c>
      <c r="B17" s="174" t="s">
        <v>136</v>
      </c>
      <c r="C17" s="174" t="s">
        <v>138</v>
      </c>
      <c r="D17" s="175">
        <v>21.75</v>
      </c>
      <c r="E17" s="175">
        <v>21.75</v>
      </c>
      <c r="F17" s="136"/>
    </row>
    <row r="18" spans="1:6" s="83" customFormat="1" ht="19.5" customHeight="1">
      <c r="A18" s="173"/>
      <c r="B18" s="174" t="s">
        <v>139</v>
      </c>
      <c r="C18" s="174" t="s">
        <v>140</v>
      </c>
      <c r="D18" s="175">
        <v>19.21</v>
      </c>
      <c r="E18" s="175">
        <v>19.21</v>
      </c>
      <c r="F18" s="136"/>
    </row>
    <row r="19" spans="1:6" s="83" customFormat="1" ht="19.5" customHeight="1">
      <c r="A19" s="173" t="s">
        <v>115</v>
      </c>
      <c r="B19" s="174" t="s">
        <v>141</v>
      </c>
      <c r="C19" s="174" t="s">
        <v>143</v>
      </c>
      <c r="D19" s="175">
        <v>19.21</v>
      </c>
      <c r="E19" s="175">
        <v>19.21</v>
      </c>
      <c r="F19" s="136"/>
    </row>
    <row r="20" spans="1:6" s="83" customFormat="1" ht="19.5" customHeight="1">
      <c r="A20" s="173"/>
      <c r="B20" s="174" t="s">
        <v>144</v>
      </c>
      <c r="C20" s="174" t="s">
        <v>145</v>
      </c>
      <c r="D20" s="175">
        <v>14.04</v>
      </c>
      <c r="E20" s="175">
        <v>14.04</v>
      </c>
      <c r="F20" s="136"/>
    </row>
    <row r="21" spans="1:6" s="83" customFormat="1" ht="19.5" customHeight="1">
      <c r="A21" s="173" t="s">
        <v>115</v>
      </c>
      <c r="B21" s="174" t="s">
        <v>146</v>
      </c>
      <c r="C21" s="174" t="s">
        <v>148</v>
      </c>
      <c r="D21" s="175">
        <v>1.36</v>
      </c>
      <c r="E21" s="175">
        <v>1.36</v>
      </c>
      <c r="F21" s="136"/>
    </row>
    <row r="22" spans="1:6" ht="19.5" customHeight="1">
      <c r="A22" s="173" t="s">
        <v>115</v>
      </c>
      <c r="B22" s="174" t="s">
        <v>146</v>
      </c>
      <c r="C22" s="174" t="s">
        <v>150</v>
      </c>
      <c r="D22" s="175">
        <v>1.64</v>
      </c>
      <c r="E22" s="175">
        <v>1.64</v>
      </c>
      <c r="F22" s="112"/>
    </row>
    <row r="23" spans="1:6" ht="19.5" customHeight="1">
      <c r="A23" s="173" t="s">
        <v>115</v>
      </c>
      <c r="B23" s="174" t="s">
        <v>146</v>
      </c>
      <c r="C23" s="174" t="s">
        <v>152</v>
      </c>
      <c r="D23" s="175">
        <v>10.18</v>
      </c>
      <c r="E23" s="175">
        <v>10.18</v>
      </c>
      <c r="F23" s="112"/>
    </row>
    <row r="24" spans="1:6" ht="19.5" customHeight="1">
      <c r="A24" s="173" t="s">
        <v>115</v>
      </c>
      <c r="B24" s="174" t="s">
        <v>146</v>
      </c>
      <c r="C24" s="174" t="s">
        <v>154</v>
      </c>
      <c r="D24" s="175">
        <v>0.86</v>
      </c>
      <c r="E24" s="175">
        <v>0.86</v>
      </c>
      <c r="F24" s="112"/>
    </row>
    <row r="25" spans="1:6" ht="19.5" customHeight="1">
      <c r="A25" s="173"/>
      <c r="B25" s="174" t="s">
        <v>155</v>
      </c>
      <c r="C25" s="174" t="s">
        <v>156</v>
      </c>
      <c r="D25" s="175">
        <v>34.07</v>
      </c>
      <c r="E25" s="175">
        <v>34.07</v>
      </c>
      <c r="F25" s="112"/>
    </row>
    <row r="26" spans="1:6" ht="19.5" customHeight="1">
      <c r="A26" s="173" t="s">
        <v>115</v>
      </c>
      <c r="B26" s="174" t="s">
        <v>157</v>
      </c>
      <c r="C26" s="174" t="s">
        <v>159</v>
      </c>
      <c r="D26" s="175">
        <v>34.07</v>
      </c>
      <c r="E26" s="175">
        <v>34.07</v>
      </c>
      <c r="F26" s="112"/>
    </row>
    <row r="27" spans="1:6" ht="19.5" customHeight="1">
      <c r="A27" s="173"/>
      <c r="B27" s="174" t="s">
        <v>160</v>
      </c>
      <c r="C27" s="174" t="s">
        <v>161</v>
      </c>
      <c r="D27" s="175">
        <v>84.23</v>
      </c>
      <c r="E27" s="175">
        <v>84.23</v>
      </c>
      <c r="F27" s="112"/>
    </row>
    <row r="28" spans="1:6" ht="19.5" customHeight="1">
      <c r="A28" s="173" t="s">
        <v>115</v>
      </c>
      <c r="B28" s="174" t="s">
        <v>162</v>
      </c>
      <c r="C28" s="174" t="s">
        <v>164</v>
      </c>
      <c r="D28" s="175">
        <v>84.23</v>
      </c>
      <c r="E28" s="175">
        <v>84.23</v>
      </c>
      <c r="F28" s="112"/>
    </row>
    <row r="29" spans="1:6" ht="19.5" customHeight="1">
      <c r="A29" s="173" t="s">
        <v>165</v>
      </c>
      <c r="B29" s="174"/>
      <c r="C29" s="174" t="s">
        <v>65</v>
      </c>
      <c r="D29" s="175">
        <v>121.61</v>
      </c>
      <c r="E29" s="112"/>
      <c r="F29" s="177">
        <v>118.16</v>
      </c>
    </row>
    <row r="30" spans="1:6" ht="19.5" customHeight="1">
      <c r="A30" s="173"/>
      <c r="B30" s="174" t="s">
        <v>166</v>
      </c>
      <c r="C30" s="174" t="s">
        <v>167</v>
      </c>
      <c r="D30" s="175">
        <v>19.14</v>
      </c>
      <c r="E30" s="112"/>
      <c r="F30" s="175">
        <v>19.14</v>
      </c>
    </row>
    <row r="31" spans="1:6" ht="19.5" customHeight="1">
      <c r="A31" s="173" t="s">
        <v>115</v>
      </c>
      <c r="B31" s="174" t="s">
        <v>168</v>
      </c>
      <c r="C31" s="174" t="s">
        <v>170</v>
      </c>
      <c r="D31" s="175">
        <v>19.14</v>
      </c>
      <c r="E31" s="112"/>
      <c r="F31" s="175">
        <v>19.14</v>
      </c>
    </row>
    <row r="32" spans="1:6" ht="19.5" customHeight="1">
      <c r="A32" s="173"/>
      <c r="B32" s="174" t="s">
        <v>171</v>
      </c>
      <c r="C32" s="174" t="s">
        <v>172</v>
      </c>
      <c r="D32" s="175">
        <v>5</v>
      </c>
      <c r="E32" s="112"/>
      <c r="F32" s="175">
        <v>5</v>
      </c>
    </row>
    <row r="33" spans="1:6" ht="19.5" customHeight="1">
      <c r="A33" s="173" t="s">
        <v>115</v>
      </c>
      <c r="B33" s="174" t="s">
        <v>173</v>
      </c>
      <c r="C33" s="174" t="s">
        <v>175</v>
      </c>
      <c r="D33" s="175">
        <v>5</v>
      </c>
      <c r="E33" s="112"/>
      <c r="F33" s="175">
        <v>5</v>
      </c>
    </row>
    <row r="34" spans="1:6" ht="19.5" customHeight="1">
      <c r="A34" s="173"/>
      <c r="B34" s="174" t="s">
        <v>176</v>
      </c>
      <c r="C34" s="174" t="s">
        <v>177</v>
      </c>
      <c r="D34" s="175">
        <v>15</v>
      </c>
      <c r="E34" s="112"/>
      <c r="F34" s="175">
        <v>15</v>
      </c>
    </row>
    <row r="35" spans="1:6" ht="19.5" customHeight="1">
      <c r="A35" s="173" t="s">
        <v>115</v>
      </c>
      <c r="B35" s="174" t="s">
        <v>178</v>
      </c>
      <c r="C35" s="174" t="s">
        <v>180</v>
      </c>
      <c r="D35" s="175">
        <v>15</v>
      </c>
      <c r="E35" s="112"/>
      <c r="F35" s="175">
        <v>15</v>
      </c>
    </row>
    <row r="36" spans="1:6" ht="19.5" customHeight="1">
      <c r="A36" s="173"/>
      <c r="B36" s="174" t="s">
        <v>181</v>
      </c>
      <c r="C36" s="174" t="s">
        <v>182</v>
      </c>
      <c r="D36" s="175">
        <v>4</v>
      </c>
      <c r="E36" s="112"/>
      <c r="F36" s="175">
        <v>4</v>
      </c>
    </row>
    <row r="37" spans="1:6" ht="19.5" customHeight="1">
      <c r="A37" s="173" t="s">
        <v>115</v>
      </c>
      <c r="B37" s="174" t="s">
        <v>183</v>
      </c>
      <c r="C37" s="174" t="s">
        <v>185</v>
      </c>
      <c r="D37" s="175">
        <v>4</v>
      </c>
      <c r="E37" s="112"/>
      <c r="F37" s="175">
        <v>4</v>
      </c>
    </row>
    <row r="38" spans="1:6" ht="19.5" customHeight="1">
      <c r="A38" s="173"/>
      <c r="B38" s="174" t="s">
        <v>186</v>
      </c>
      <c r="C38" s="174" t="s">
        <v>187</v>
      </c>
      <c r="D38" s="175">
        <v>11.31</v>
      </c>
      <c r="E38" s="112"/>
      <c r="F38" s="175">
        <v>11.31</v>
      </c>
    </row>
    <row r="39" spans="1:6" ht="19.5" customHeight="1">
      <c r="A39" s="173" t="s">
        <v>115</v>
      </c>
      <c r="B39" s="174" t="s">
        <v>188</v>
      </c>
      <c r="C39" s="174" t="s">
        <v>190</v>
      </c>
      <c r="D39" s="175">
        <v>11.31</v>
      </c>
      <c r="E39" s="112"/>
      <c r="F39" s="175">
        <v>11.31</v>
      </c>
    </row>
    <row r="40" spans="1:6" ht="19.5" customHeight="1">
      <c r="A40" s="173"/>
      <c r="B40" s="174" t="s">
        <v>191</v>
      </c>
      <c r="C40" s="174" t="s">
        <v>192</v>
      </c>
      <c r="D40" s="175">
        <v>15</v>
      </c>
      <c r="E40" s="112"/>
      <c r="F40" s="175">
        <v>15</v>
      </c>
    </row>
    <row r="41" spans="1:6" ht="19.5" customHeight="1">
      <c r="A41" s="173" t="s">
        <v>115</v>
      </c>
      <c r="B41" s="174" t="s">
        <v>193</v>
      </c>
      <c r="C41" s="174" t="s">
        <v>195</v>
      </c>
      <c r="D41" s="175">
        <v>15</v>
      </c>
      <c r="E41" s="112"/>
      <c r="F41" s="175">
        <v>15</v>
      </c>
    </row>
    <row r="42" spans="1:6" ht="19.5" customHeight="1">
      <c r="A42" s="173"/>
      <c r="B42" s="174" t="s">
        <v>196</v>
      </c>
      <c r="C42" s="174" t="s">
        <v>197</v>
      </c>
      <c r="D42" s="175">
        <v>10</v>
      </c>
      <c r="E42" s="112"/>
      <c r="F42" s="175">
        <v>10</v>
      </c>
    </row>
    <row r="43" spans="1:6" ht="19.5" customHeight="1">
      <c r="A43" s="173" t="s">
        <v>115</v>
      </c>
      <c r="B43" s="174" t="s">
        <v>198</v>
      </c>
      <c r="C43" s="174" t="s">
        <v>200</v>
      </c>
      <c r="D43" s="175">
        <v>10</v>
      </c>
      <c r="E43" s="112"/>
      <c r="F43" s="175">
        <v>10</v>
      </c>
    </row>
    <row r="44" spans="1:6" ht="19.5" customHeight="1">
      <c r="A44" s="173"/>
      <c r="B44" s="174" t="s">
        <v>201</v>
      </c>
      <c r="C44" s="174" t="s">
        <v>202</v>
      </c>
      <c r="D44" s="175">
        <v>3</v>
      </c>
      <c r="E44" s="112"/>
      <c r="F44" s="175">
        <v>3</v>
      </c>
    </row>
    <row r="45" spans="1:6" ht="19.5" customHeight="1">
      <c r="A45" s="173" t="s">
        <v>115</v>
      </c>
      <c r="B45" s="174" t="s">
        <v>203</v>
      </c>
      <c r="C45" s="174" t="s">
        <v>205</v>
      </c>
      <c r="D45" s="175">
        <v>3</v>
      </c>
      <c r="E45" s="112"/>
      <c r="F45" s="175">
        <v>3</v>
      </c>
    </row>
    <row r="46" spans="1:6" ht="19.5" customHeight="1">
      <c r="A46" s="173"/>
      <c r="B46" s="174" t="s">
        <v>206</v>
      </c>
      <c r="C46" s="174" t="s">
        <v>207</v>
      </c>
      <c r="D46" s="175">
        <v>8.32</v>
      </c>
      <c r="E46" s="112"/>
      <c r="F46" s="175">
        <v>8.32</v>
      </c>
    </row>
    <row r="47" spans="1:6" ht="19.5" customHeight="1">
      <c r="A47" s="173" t="s">
        <v>115</v>
      </c>
      <c r="B47" s="174" t="s">
        <v>208</v>
      </c>
      <c r="C47" s="174" t="s">
        <v>210</v>
      </c>
      <c r="D47" s="175">
        <v>8.32</v>
      </c>
      <c r="E47" s="112"/>
      <c r="F47" s="175">
        <v>8.32</v>
      </c>
    </row>
    <row r="48" spans="1:6" ht="19.5" customHeight="1">
      <c r="A48" s="173"/>
      <c r="B48" s="174" t="s">
        <v>211</v>
      </c>
      <c r="C48" s="174" t="s">
        <v>212</v>
      </c>
      <c r="D48" s="175">
        <v>5.68</v>
      </c>
      <c r="E48" s="112"/>
      <c r="F48" s="175">
        <v>5.68</v>
      </c>
    </row>
    <row r="49" spans="1:6" ht="19.5" customHeight="1">
      <c r="A49" s="173" t="s">
        <v>115</v>
      </c>
      <c r="B49" s="174" t="s">
        <v>213</v>
      </c>
      <c r="C49" s="174" t="s">
        <v>215</v>
      </c>
      <c r="D49" s="175">
        <v>2.27</v>
      </c>
      <c r="E49" s="112"/>
      <c r="F49" s="175">
        <v>2.27</v>
      </c>
    </row>
    <row r="50" spans="1:6" ht="19.5" customHeight="1">
      <c r="A50" s="173" t="s">
        <v>115</v>
      </c>
      <c r="B50" s="174" t="s">
        <v>213</v>
      </c>
      <c r="C50" s="174" t="s">
        <v>217</v>
      </c>
      <c r="D50" s="175">
        <v>3.41</v>
      </c>
      <c r="E50" s="112"/>
      <c r="F50" s="175">
        <v>3.41</v>
      </c>
    </row>
    <row r="51" spans="1:6" ht="19.5" customHeight="1">
      <c r="A51" s="173"/>
      <c r="B51" s="174" t="s">
        <v>218</v>
      </c>
      <c r="C51" s="174" t="s">
        <v>219</v>
      </c>
      <c r="D51" s="175">
        <v>18</v>
      </c>
      <c r="E51" s="112"/>
      <c r="F51" s="175">
        <v>18</v>
      </c>
    </row>
    <row r="52" spans="1:6" ht="19.5" customHeight="1">
      <c r="A52" s="173" t="s">
        <v>115</v>
      </c>
      <c r="B52" s="174" t="s">
        <v>220</v>
      </c>
      <c r="C52" s="174" t="s">
        <v>222</v>
      </c>
      <c r="D52" s="175">
        <v>18</v>
      </c>
      <c r="E52" s="112"/>
      <c r="F52" s="175">
        <v>18</v>
      </c>
    </row>
    <row r="53" spans="1:6" ht="19.5" customHeight="1">
      <c r="A53" s="173"/>
      <c r="B53" s="174" t="s">
        <v>223</v>
      </c>
      <c r="C53" s="174" t="s">
        <v>224</v>
      </c>
      <c r="D53" s="175">
        <v>7.16</v>
      </c>
      <c r="E53" s="112"/>
      <c r="F53" s="175">
        <v>7.16</v>
      </c>
    </row>
    <row r="54" spans="1:6" ht="19.5" customHeight="1">
      <c r="A54" s="173" t="s">
        <v>115</v>
      </c>
      <c r="B54" s="174" t="s">
        <v>225</v>
      </c>
      <c r="C54" s="174" t="s">
        <v>227</v>
      </c>
      <c r="D54" s="175">
        <v>3.45</v>
      </c>
      <c r="E54" s="175">
        <v>3.45</v>
      </c>
      <c r="F54" s="112"/>
    </row>
    <row r="55" spans="1:6" ht="19.5" customHeight="1">
      <c r="A55" s="173" t="s">
        <v>115</v>
      </c>
      <c r="B55" s="174" t="s">
        <v>225</v>
      </c>
      <c r="C55" s="174" t="s">
        <v>229</v>
      </c>
      <c r="D55" s="175">
        <v>3.71</v>
      </c>
      <c r="E55" s="112"/>
      <c r="F55" s="175">
        <v>3.71</v>
      </c>
    </row>
    <row r="56" spans="1:6" ht="19.5" customHeight="1">
      <c r="A56" s="173" t="s">
        <v>230</v>
      </c>
      <c r="B56" s="174"/>
      <c r="C56" s="174" t="s">
        <v>231</v>
      </c>
      <c r="D56" s="175">
        <v>12.85</v>
      </c>
      <c r="E56" s="175">
        <v>12.85</v>
      </c>
      <c r="F56" s="112"/>
    </row>
    <row r="57" spans="1:6" ht="19.5" customHeight="1">
      <c r="A57" s="173"/>
      <c r="B57" s="174" t="s">
        <v>232</v>
      </c>
      <c r="C57" s="174" t="s">
        <v>233</v>
      </c>
      <c r="D57" s="175">
        <v>12.76</v>
      </c>
      <c r="E57" s="175">
        <v>12.76</v>
      </c>
      <c r="F57" s="112"/>
    </row>
    <row r="58" spans="1:6" ht="19.5" customHeight="1">
      <c r="A58" s="173" t="s">
        <v>115</v>
      </c>
      <c r="B58" s="174" t="s">
        <v>234</v>
      </c>
      <c r="C58" s="174" t="s">
        <v>236</v>
      </c>
      <c r="D58" s="175">
        <v>12.76</v>
      </c>
      <c r="E58" s="175">
        <v>12.76</v>
      </c>
      <c r="F58" s="112"/>
    </row>
    <row r="59" spans="1:6" ht="19.5" customHeight="1">
      <c r="A59" s="173"/>
      <c r="B59" s="174" t="s">
        <v>237</v>
      </c>
      <c r="C59" s="174" t="s">
        <v>238</v>
      </c>
      <c r="D59" s="175">
        <v>0.09</v>
      </c>
      <c r="E59" s="175">
        <v>0.09</v>
      </c>
      <c r="F59" s="112"/>
    </row>
    <row r="60" spans="1:6" ht="19.5" customHeight="1">
      <c r="A60" s="173" t="s">
        <v>115</v>
      </c>
      <c r="B60" s="174" t="s">
        <v>239</v>
      </c>
      <c r="C60" s="174" t="s">
        <v>241</v>
      </c>
      <c r="D60" s="175">
        <v>0.09</v>
      </c>
      <c r="E60" s="175">
        <v>0.09</v>
      </c>
      <c r="F60" s="112"/>
    </row>
  </sheetData>
  <sheetProtection/>
  <mergeCells count="5">
    <mergeCell ref="A1:F1"/>
    <mergeCell ref="A3:C3"/>
    <mergeCell ref="A4:B4"/>
    <mergeCell ref="D4:F4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6"/>
  <sheetViews>
    <sheetView showGridLines="0" showZeros="0" workbookViewId="0" topLeftCell="A1">
      <selection activeCell="A11" sqref="A11:K16"/>
    </sheetView>
  </sheetViews>
  <sheetFormatPr defaultColWidth="9.33203125" defaultRowHeight="12.75" customHeight="1"/>
  <cols>
    <col min="1" max="1" width="31" style="0" customWidth="1"/>
    <col min="2" max="2" width="5" style="0" bestFit="1" customWidth="1"/>
    <col min="3" max="3" width="4.83203125" style="0" customWidth="1"/>
    <col min="4" max="4" width="4.33203125" style="0" bestFit="1" customWidth="1"/>
    <col min="5" max="5" width="47" style="0" customWidth="1"/>
    <col min="6" max="6" width="14" style="0" customWidth="1"/>
    <col min="7" max="7" width="13" style="0" customWidth="1"/>
    <col min="8" max="8" width="13.5" style="0" customWidth="1"/>
    <col min="9" max="9" width="14.66015625" style="0" customWidth="1"/>
    <col min="10" max="10" width="10.5" style="0" customWidth="1"/>
    <col min="11" max="11" width="11.83203125" style="0" customWidth="1"/>
  </cols>
  <sheetData>
    <row r="1" spans="1:11" s="155" customFormat="1" ht="27">
      <c r="A1" s="125" t="s">
        <v>252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s="83" customFormat="1" ht="17.25" customHeight="1">
      <c r="A2" s="156"/>
      <c r="B2" s="157"/>
      <c r="C2" s="157"/>
      <c r="D2" s="157"/>
      <c r="E2" s="157"/>
      <c r="F2" s="157"/>
      <c r="G2" s="157"/>
      <c r="H2" s="157"/>
      <c r="K2" s="165" t="s">
        <v>253</v>
      </c>
    </row>
    <row r="3" spans="1:11" ht="18.75" customHeight="1">
      <c r="A3" s="62" t="s">
        <v>104</v>
      </c>
      <c r="B3" s="62"/>
      <c r="C3" s="63"/>
      <c r="D3" s="144"/>
      <c r="E3" s="144"/>
      <c r="F3" s="144"/>
      <c r="G3" s="144"/>
      <c r="H3" s="144"/>
      <c r="K3" s="152" t="s">
        <v>26</v>
      </c>
    </row>
    <row r="4" spans="1:11" s="55" customFormat="1" ht="27" customHeight="1">
      <c r="A4" s="92" t="s">
        <v>58</v>
      </c>
      <c r="B4" s="92" t="s">
        <v>73</v>
      </c>
      <c r="C4" s="92"/>
      <c r="D4" s="92"/>
      <c r="E4" s="91" t="s">
        <v>74</v>
      </c>
      <c r="F4" s="91" t="s">
        <v>105</v>
      </c>
      <c r="G4" s="91"/>
      <c r="H4" s="91"/>
      <c r="I4" s="91"/>
      <c r="J4" s="91"/>
      <c r="K4" s="91"/>
    </row>
    <row r="5" spans="1:11" s="55" customFormat="1" ht="36.75" customHeight="1">
      <c r="A5" s="92"/>
      <c r="B5" s="92" t="s">
        <v>75</v>
      </c>
      <c r="C5" s="92" t="s">
        <v>76</v>
      </c>
      <c r="D5" s="91" t="s">
        <v>77</v>
      </c>
      <c r="E5" s="91"/>
      <c r="F5" s="91" t="s">
        <v>32</v>
      </c>
      <c r="G5" s="29" t="s">
        <v>108</v>
      </c>
      <c r="H5" s="29" t="s">
        <v>109</v>
      </c>
      <c r="I5" s="29" t="s">
        <v>110</v>
      </c>
      <c r="J5" s="29" t="s">
        <v>254</v>
      </c>
      <c r="K5" s="29" t="s">
        <v>111</v>
      </c>
    </row>
    <row r="6" spans="1:11" s="83" customFormat="1" ht="12.75" customHeight="1">
      <c r="A6" s="136" t="s">
        <v>70</v>
      </c>
      <c r="B6" s="158"/>
      <c r="C6" s="158"/>
      <c r="D6" s="159"/>
      <c r="E6" s="160" t="s">
        <v>32</v>
      </c>
      <c r="F6" s="161"/>
      <c r="G6" s="161"/>
      <c r="H6" s="161"/>
      <c r="I6" s="161"/>
      <c r="J6" s="159"/>
      <c r="K6" s="159"/>
    </row>
    <row r="7" spans="1:11" s="83" customFormat="1" ht="12.75" customHeight="1">
      <c r="A7" s="158"/>
      <c r="B7" s="158"/>
      <c r="C7" s="158"/>
      <c r="D7" s="159"/>
      <c r="E7" s="160"/>
      <c r="F7" s="161"/>
      <c r="G7" s="161"/>
      <c r="H7" s="161"/>
      <c r="I7" s="161"/>
      <c r="J7" s="159"/>
      <c r="K7" s="159"/>
    </row>
    <row r="8" spans="1:11" s="83" customFormat="1" ht="12.75" customHeight="1">
      <c r="A8" s="158"/>
      <c r="B8" s="162"/>
      <c r="C8" s="162"/>
      <c r="D8" s="162"/>
      <c r="E8" s="79"/>
      <c r="F8" s="163"/>
      <c r="G8" s="163"/>
      <c r="H8" s="161"/>
      <c r="I8" s="161"/>
      <c r="J8" s="159"/>
      <c r="K8" s="159"/>
    </row>
    <row r="9" spans="1:11" s="83" customFormat="1" ht="12.75" customHeight="1">
      <c r="A9" s="158"/>
      <c r="B9" s="162"/>
      <c r="C9" s="162"/>
      <c r="D9" s="162"/>
      <c r="E9" s="79"/>
      <c r="F9" s="163"/>
      <c r="G9" s="163"/>
      <c r="H9" s="161"/>
      <c r="I9" s="161"/>
      <c r="J9" s="159"/>
      <c r="K9" s="159"/>
    </row>
    <row r="10" spans="1:11" ht="12.75" customHeight="1">
      <c r="A10" s="142"/>
      <c r="B10" s="162"/>
      <c r="C10" s="162"/>
      <c r="D10" s="162"/>
      <c r="E10" s="79"/>
      <c r="F10" s="164"/>
      <c r="G10" s="164"/>
      <c r="H10" s="142"/>
      <c r="I10" s="142"/>
      <c r="J10" s="142"/>
      <c r="K10" s="142"/>
    </row>
    <row r="11" spans="1:11" ht="12.75" customHeight="1">
      <c r="A11" s="105" t="s">
        <v>255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</row>
    <row r="12" spans="1:11" ht="12.75" customHeight="1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</row>
    <row r="13" spans="1:11" ht="12.75" customHeight="1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</row>
    <row r="14" spans="1:11" ht="12.75" customHeight="1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</row>
    <row r="15" spans="1:11" ht="12.75" customHeight="1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</row>
    <row r="16" spans="1:11" ht="12.75" customHeight="1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</row>
  </sheetData>
  <sheetProtection/>
  <mergeCells count="7">
    <mergeCell ref="A1:K1"/>
    <mergeCell ref="A3:C3"/>
    <mergeCell ref="B4:D4"/>
    <mergeCell ref="F4:K4"/>
    <mergeCell ref="A4:A5"/>
    <mergeCell ref="E4:E5"/>
    <mergeCell ref="A11:K16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workbookViewId="0" topLeftCell="A1">
      <selection activeCell="G2" sqref="G2"/>
    </sheetView>
  </sheetViews>
  <sheetFormatPr defaultColWidth="9.33203125" defaultRowHeight="11.25"/>
  <cols>
    <col min="1" max="1" width="24.16015625" style="83" customWidth="1"/>
    <col min="2" max="4" width="7.16015625" style="83" customWidth="1"/>
    <col min="5" max="5" width="19" style="83" customWidth="1"/>
    <col min="6" max="10" width="14.33203125" style="83" customWidth="1"/>
    <col min="11" max="16384" width="9.33203125" style="83" customWidth="1"/>
  </cols>
  <sheetData>
    <row r="1" spans="1:11" ht="35.25" customHeight="1">
      <c r="A1" s="143" t="s">
        <v>256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ht="15.75" customHeight="1">
      <c r="K2" s="151"/>
    </row>
    <row r="3" spans="1:11" ht="22.5" customHeight="1">
      <c r="A3" s="23" t="s">
        <v>104</v>
      </c>
      <c r="B3" s="23"/>
      <c r="C3" s="23"/>
      <c r="D3" s="144"/>
      <c r="E3" s="144"/>
      <c r="F3" s="144"/>
      <c r="G3" s="144"/>
      <c r="H3" s="144"/>
      <c r="K3" s="152"/>
    </row>
    <row r="4" spans="1:11" s="82" customFormat="1" ht="24" customHeight="1">
      <c r="A4" s="92" t="s">
        <v>58</v>
      </c>
      <c r="B4" s="92" t="s">
        <v>73</v>
      </c>
      <c r="C4" s="92"/>
      <c r="D4" s="92"/>
      <c r="E4" s="91" t="s">
        <v>74</v>
      </c>
      <c r="F4" s="91" t="s">
        <v>105</v>
      </c>
      <c r="G4" s="91"/>
      <c r="H4" s="91"/>
      <c r="I4" s="91"/>
      <c r="J4" s="91"/>
      <c r="K4" s="91"/>
    </row>
    <row r="5" spans="1:11" s="82" customFormat="1" ht="40.5" customHeight="1">
      <c r="A5" s="92"/>
      <c r="B5" s="92" t="s">
        <v>75</v>
      </c>
      <c r="C5" s="92" t="s">
        <v>76</v>
      </c>
      <c r="D5" s="91" t="s">
        <v>77</v>
      </c>
      <c r="E5" s="91"/>
      <c r="F5" s="91" t="s">
        <v>32</v>
      </c>
      <c r="G5" s="29" t="s">
        <v>108</v>
      </c>
      <c r="H5" s="29" t="s">
        <v>109</v>
      </c>
      <c r="I5" s="29" t="s">
        <v>110</v>
      </c>
      <c r="J5" s="29" t="s">
        <v>254</v>
      </c>
      <c r="K5" s="29" t="s">
        <v>111</v>
      </c>
    </row>
    <row r="6" spans="1:11" s="82" customFormat="1" ht="23.25" customHeight="1">
      <c r="A6" s="32" t="s">
        <v>70</v>
      </c>
      <c r="B6" s="70"/>
      <c r="C6" s="70"/>
      <c r="D6" s="70"/>
      <c r="E6" s="71" t="s">
        <v>32</v>
      </c>
      <c r="F6" s="145">
        <f>SUM(G6:J6)</f>
        <v>0</v>
      </c>
      <c r="G6" s="145">
        <f>SUM(G7:G10)</f>
        <v>0</v>
      </c>
      <c r="H6" s="145">
        <f>SUM(H7:H10)</f>
        <v>0</v>
      </c>
      <c r="I6" s="145">
        <f>SUM(I7:I10)</f>
        <v>0</v>
      </c>
      <c r="J6" s="145">
        <f>SUM(J7:J10)</f>
        <v>0</v>
      </c>
      <c r="K6" s="153"/>
    </row>
    <row r="7" spans="1:11" ht="19.5" customHeight="1">
      <c r="A7" s="32"/>
      <c r="B7" s="146"/>
      <c r="C7" s="146"/>
      <c r="D7" s="146"/>
      <c r="E7" s="121"/>
      <c r="F7" s="120">
        <f>SUM(G7:J7)</f>
        <v>0</v>
      </c>
      <c r="G7" s="120"/>
      <c r="H7" s="120"/>
      <c r="I7" s="120"/>
      <c r="J7" s="120"/>
      <c r="K7" s="77"/>
    </row>
    <row r="8" spans="1:11" ht="19.5" customHeight="1">
      <c r="A8" s="32"/>
      <c r="B8" s="146"/>
      <c r="C8" s="146"/>
      <c r="D8" s="146"/>
      <c r="E8" s="121"/>
      <c r="F8" s="120">
        <f>SUM(G8:J8)</f>
        <v>0</v>
      </c>
      <c r="G8" s="120"/>
      <c r="H8" s="120"/>
      <c r="I8" s="120"/>
      <c r="J8" s="120"/>
      <c r="K8" s="77"/>
    </row>
    <row r="9" spans="1:11" ht="19.5" customHeight="1">
      <c r="A9" s="32"/>
      <c r="B9" s="146"/>
      <c r="C9" s="146"/>
      <c r="D9" s="146"/>
      <c r="E9" s="121"/>
      <c r="F9" s="120">
        <f>SUM(G9:J9)</f>
        <v>0</v>
      </c>
      <c r="G9" s="120"/>
      <c r="H9" s="120"/>
      <c r="I9" s="120"/>
      <c r="J9" s="120"/>
      <c r="K9" s="77"/>
    </row>
    <row r="10" spans="1:11" ht="19.5" customHeight="1">
      <c r="A10" s="147"/>
      <c r="B10" s="146"/>
      <c r="C10" s="146"/>
      <c r="D10" s="146"/>
      <c r="E10" s="121"/>
      <c r="F10" s="120"/>
      <c r="G10" s="120"/>
      <c r="H10" s="120"/>
      <c r="I10" s="120"/>
      <c r="J10" s="120"/>
      <c r="K10" s="77"/>
    </row>
    <row r="11" spans="1:11" ht="15" customHeight="1">
      <c r="A11" s="154" t="s">
        <v>257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</row>
    <row r="12" spans="1:11" ht="11.25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</row>
    <row r="13" spans="1:11" ht="11.25">
      <c r="A13" s="154"/>
      <c r="B13" s="154"/>
      <c r="C13" s="154"/>
      <c r="D13" s="154"/>
      <c r="E13" s="154"/>
      <c r="F13" s="154"/>
      <c r="G13" s="154"/>
      <c r="H13" s="154"/>
      <c r="I13" s="154"/>
      <c r="J13" s="154"/>
      <c r="K13" s="154"/>
    </row>
    <row r="16" ht="12">
      <c r="G16" s="99"/>
    </row>
    <row r="17" ht="12">
      <c r="C17" s="99"/>
    </row>
  </sheetData>
  <sheetProtection/>
  <mergeCells count="6">
    <mergeCell ref="A1:K1"/>
    <mergeCell ref="B4:D4"/>
    <mergeCell ref="F4:K4"/>
    <mergeCell ref="A4:A5"/>
    <mergeCell ref="E4:E5"/>
    <mergeCell ref="A11:K13"/>
  </mergeCells>
  <printOptions horizontalCentered="1"/>
  <pageMargins left="0" right="0" top="0" bottom="0.98" header="0" footer="0.51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workbookViewId="0" topLeftCell="A1">
      <selection activeCell="A3" sqref="A3:C3"/>
    </sheetView>
  </sheetViews>
  <sheetFormatPr defaultColWidth="9.16015625" defaultRowHeight="11.25"/>
  <cols>
    <col min="1" max="1" width="34" style="83" customWidth="1"/>
    <col min="2" max="4" width="7.16015625" style="83" customWidth="1"/>
    <col min="5" max="5" width="17.83203125" style="83" customWidth="1"/>
    <col min="6" max="10" width="14.33203125" style="83" customWidth="1"/>
    <col min="11" max="11" width="11.33203125" style="83" customWidth="1"/>
    <col min="12" max="16384" width="9.16015625" style="83" customWidth="1"/>
  </cols>
  <sheetData>
    <row r="1" spans="1:11" ht="35.25" customHeight="1">
      <c r="A1" s="143" t="s">
        <v>258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ht="15.75" customHeight="1">
      <c r="K2" s="151"/>
    </row>
    <row r="3" spans="1:11" ht="12">
      <c r="A3" s="62" t="s">
        <v>25</v>
      </c>
      <c r="B3" s="62"/>
      <c r="C3" s="63"/>
      <c r="D3" s="144"/>
      <c r="E3" s="144"/>
      <c r="F3" s="144"/>
      <c r="G3" s="144"/>
      <c r="H3" s="144"/>
      <c r="K3" s="152"/>
    </row>
    <row r="4" spans="1:11" s="82" customFormat="1" ht="24" customHeight="1">
      <c r="A4" s="92" t="s">
        <v>58</v>
      </c>
      <c r="B4" s="92" t="s">
        <v>73</v>
      </c>
      <c r="C4" s="92"/>
      <c r="D4" s="92"/>
      <c r="E4" s="91" t="s">
        <v>74</v>
      </c>
      <c r="F4" s="91" t="s">
        <v>105</v>
      </c>
      <c r="G4" s="91"/>
      <c r="H4" s="91"/>
      <c r="I4" s="91"/>
      <c r="J4" s="91"/>
      <c r="K4" s="91"/>
    </row>
    <row r="5" spans="1:11" s="82" customFormat="1" ht="40.5" customHeight="1">
      <c r="A5" s="92"/>
      <c r="B5" s="92" t="s">
        <v>75</v>
      </c>
      <c r="C5" s="92" t="s">
        <v>76</v>
      </c>
      <c r="D5" s="91" t="s">
        <v>77</v>
      </c>
      <c r="E5" s="91"/>
      <c r="F5" s="91" t="s">
        <v>32</v>
      </c>
      <c r="G5" s="29" t="s">
        <v>108</v>
      </c>
      <c r="H5" s="29" t="s">
        <v>109</v>
      </c>
      <c r="I5" s="29" t="s">
        <v>110</v>
      </c>
      <c r="J5" s="29" t="s">
        <v>254</v>
      </c>
      <c r="K5" s="29" t="s">
        <v>111</v>
      </c>
    </row>
    <row r="6" spans="1:11" s="82" customFormat="1" ht="23.25" customHeight="1">
      <c r="A6" s="32" t="s">
        <v>70</v>
      </c>
      <c r="B6" s="70"/>
      <c r="C6" s="70"/>
      <c r="D6" s="70"/>
      <c r="E6" s="71" t="s">
        <v>32</v>
      </c>
      <c r="F6" s="145">
        <f>SUM(G6:J6)</f>
        <v>0</v>
      </c>
      <c r="G6" s="145">
        <f>SUM(G7:G10)</f>
        <v>0</v>
      </c>
      <c r="H6" s="145">
        <f>SUM(H7:H10)</f>
        <v>0</v>
      </c>
      <c r="I6" s="145">
        <f>SUM(I7:I10)</f>
        <v>0</v>
      </c>
      <c r="J6" s="145">
        <f>SUM(J7:J10)</f>
        <v>0</v>
      </c>
      <c r="K6" s="153"/>
    </row>
    <row r="7" spans="1:11" ht="12">
      <c r="A7" s="32"/>
      <c r="B7" s="146"/>
      <c r="C7" s="146"/>
      <c r="D7" s="146"/>
      <c r="E7" s="121"/>
      <c r="F7" s="120">
        <f>SUM(G7:J7)</f>
        <v>0</v>
      </c>
      <c r="G7" s="120"/>
      <c r="H7" s="120"/>
      <c r="I7" s="120"/>
      <c r="J7" s="120"/>
      <c r="K7" s="77"/>
    </row>
    <row r="8" spans="1:11" ht="12">
      <c r="A8" s="32"/>
      <c r="B8" s="146"/>
      <c r="C8" s="146"/>
      <c r="D8" s="146"/>
      <c r="E8" s="121"/>
      <c r="F8" s="120">
        <f>SUM(G8:J8)</f>
        <v>0</v>
      </c>
      <c r="G8" s="120"/>
      <c r="H8" s="120"/>
      <c r="I8" s="120"/>
      <c r="J8" s="120"/>
      <c r="K8" s="77"/>
    </row>
    <row r="9" spans="1:11" ht="12">
      <c r="A9" s="32"/>
      <c r="B9" s="146"/>
      <c r="C9" s="146"/>
      <c r="D9" s="146"/>
      <c r="E9" s="121"/>
      <c r="F9" s="120">
        <f>SUM(G9:J9)</f>
        <v>0</v>
      </c>
      <c r="G9" s="120"/>
      <c r="H9" s="120"/>
      <c r="I9" s="120"/>
      <c r="J9" s="120"/>
      <c r="K9" s="77"/>
    </row>
    <row r="10" spans="1:11" ht="12">
      <c r="A10" s="147"/>
      <c r="B10" s="146"/>
      <c r="C10" s="146"/>
      <c r="D10" s="146"/>
      <c r="E10" s="121"/>
      <c r="F10" s="120"/>
      <c r="G10" s="120"/>
      <c r="H10" s="120"/>
      <c r="I10" s="120"/>
      <c r="J10" s="120"/>
      <c r="K10" s="77"/>
    </row>
    <row r="11" spans="1:11" ht="11.25">
      <c r="A11" s="148" t="s">
        <v>259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</row>
    <row r="12" spans="1:11" ht="11.25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</row>
    <row r="13" spans="1:11" ht="11.25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</row>
    <row r="14" spans="1:11" ht="11.25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</row>
    <row r="15" spans="1:11" ht="12">
      <c r="A15" s="149"/>
      <c r="B15" s="149"/>
      <c r="C15" s="149"/>
      <c r="D15" s="149"/>
      <c r="E15" s="149"/>
      <c r="F15" s="149"/>
      <c r="G15" s="149"/>
      <c r="H15" s="149"/>
      <c r="I15" s="149"/>
      <c r="J15" s="149"/>
      <c r="K15" s="149"/>
    </row>
    <row r="16" spans="1:11" ht="12">
      <c r="A16" s="149"/>
      <c r="B16" s="149"/>
      <c r="C16" s="149"/>
      <c r="D16" s="149"/>
      <c r="E16" s="149"/>
      <c r="F16" s="149"/>
      <c r="G16" s="150"/>
      <c r="H16" s="149"/>
      <c r="I16" s="149"/>
      <c r="J16" s="149"/>
      <c r="K16" s="149"/>
    </row>
    <row r="17" spans="1:11" ht="12">
      <c r="A17" s="149"/>
      <c r="B17" s="149"/>
      <c r="C17" s="150"/>
      <c r="D17" s="149"/>
      <c r="E17" s="149"/>
      <c r="F17" s="149"/>
      <c r="G17" s="149"/>
      <c r="H17" s="149"/>
      <c r="I17" s="149"/>
      <c r="J17" s="149"/>
      <c r="K17" s="149"/>
    </row>
  </sheetData>
  <sheetProtection/>
  <mergeCells count="7">
    <mergeCell ref="A1:K1"/>
    <mergeCell ref="A3:C3"/>
    <mergeCell ref="B4:D4"/>
    <mergeCell ref="F4:K4"/>
    <mergeCell ref="A4:A5"/>
    <mergeCell ref="E4:E5"/>
    <mergeCell ref="A11:K14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20"/>
  <sheetViews>
    <sheetView showGridLines="0" showZeros="0" workbookViewId="0" topLeftCell="A1">
      <selection activeCell="C14" sqref="C14:M20"/>
    </sheetView>
  </sheetViews>
  <sheetFormatPr defaultColWidth="9.16015625" defaultRowHeight="12.75" customHeight="1"/>
  <cols>
    <col min="1" max="1" width="18.33203125" style="0" customWidth="1"/>
    <col min="2" max="2" width="20.83203125" style="0" customWidth="1"/>
    <col min="3" max="3" width="39.16015625" style="0" customWidth="1"/>
    <col min="4" max="4" width="7.83203125" style="0" bestFit="1" customWidth="1"/>
    <col min="5" max="5" width="8.66015625" style="0" customWidth="1"/>
    <col min="6" max="6" width="12" style="0" customWidth="1"/>
    <col min="7" max="7" width="10.83203125" style="0" customWidth="1"/>
    <col min="8" max="8" width="14" style="0" customWidth="1"/>
    <col min="9" max="9" width="13.83203125" style="0" customWidth="1"/>
    <col min="10" max="10" width="12" style="0" customWidth="1"/>
    <col min="11" max="11" width="10" style="0" customWidth="1"/>
    <col min="12" max="12" width="16.33203125" style="0" customWidth="1"/>
    <col min="13" max="13" width="17.5" style="0" customWidth="1"/>
  </cols>
  <sheetData>
    <row r="1" spans="1:13" ht="36.75" customHeight="1">
      <c r="A1" s="125" t="s">
        <v>260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8" customHeight="1">
      <c r="A2" s="83"/>
      <c r="B2" s="83"/>
      <c r="C2" s="83"/>
      <c r="D2" s="83"/>
      <c r="E2" s="83"/>
      <c r="F2" s="83"/>
      <c r="G2" s="83"/>
      <c r="H2" s="83"/>
      <c r="I2" s="83"/>
      <c r="M2" s="85" t="s">
        <v>261</v>
      </c>
    </row>
    <row r="3" spans="1:13" ht="21" customHeight="1">
      <c r="A3" s="62" t="s">
        <v>104</v>
      </c>
      <c r="B3" s="62"/>
      <c r="C3" s="63"/>
      <c r="D3" s="83"/>
      <c r="E3" s="83"/>
      <c r="F3" s="83"/>
      <c r="G3" s="83"/>
      <c r="H3" s="83"/>
      <c r="I3" s="83"/>
      <c r="K3" s="83"/>
      <c r="M3" s="141" t="s">
        <v>26</v>
      </c>
    </row>
    <row r="4" spans="1:13" s="55" customFormat="1" ht="29.25" customHeight="1">
      <c r="A4" s="126" t="s">
        <v>58</v>
      </c>
      <c r="B4" s="127" t="s">
        <v>262</v>
      </c>
      <c r="C4" s="127" t="s">
        <v>263</v>
      </c>
      <c r="D4" s="29" t="s">
        <v>95</v>
      </c>
      <c r="E4" s="29"/>
      <c r="F4" s="29"/>
      <c r="G4" s="29"/>
      <c r="H4" s="29"/>
      <c r="I4" s="29"/>
      <c r="J4" s="29"/>
      <c r="K4" s="29"/>
      <c r="L4" s="29"/>
      <c r="M4" s="29"/>
    </row>
    <row r="5" spans="1:13" s="55" customFormat="1" ht="41.25" customHeight="1">
      <c r="A5" s="128"/>
      <c r="B5" s="129"/>
      <c r="C5" s="129"/>
      <c r="D5" s="127" t="s">
        <v>32</v>
      </c>
      <c r="E5" s="29" t="s">
        <v>31</v>
      </c>
      <c r="F5" s="29"/>
      <c r="G5" s="29" t="s">
        <v>35</v>
      </c>
      <c r="H5" s="29" t="s">
        <v>37</v>
      </c>
      <c r="I5" s="29" t="s">
        <v>39</v>
      </c>
      <c r="J5" s="29" t="s">
        <v>41</v>
      </c>
      <c r="K5" s="29" t="s">
        <v>43</v>
      </c>
      <c r="L5" s="29"/>
      <c r="M5" s="29" t="s">
        <v>46</v>
      </c>
    </row>
    <row r="6" spans="1:13" s="55" customFormat="1" ht="51.75" customHeight="1">
      <c r="A6" s="130"/>
      <c r="B6" s="131"/>
      <c r="C6" s="131"/>
      <c r="D6" s="131"/>
      <c r="E6" s="29" t="s">
        <v>63</v>
      </c>
      <c r="F6" s="29" t="s">
        <v>33</v>
      </c>
      <c r="G6" s="29"/>
      <c r="H6" s="29"/>
      <c r="I6" s="29"/>
      <c r="J6" s="29"/>
      <c r="K6" s="29" t="s">
        <v>63</v>
      </c>
      <c r="L6" s="111" t="s">
        <v>33</v>
      </c>
      <c r="M6" s="29"/>
    </row>
    <row r="7" spans="1:13" ht="19.5" customHeight="1">
      <c r="A7" s="132"/>
      <c r="B7" s="118"/>
      <c r="C7" s="118" t="s">
        <v>264</v>
      </c>
      <c r="D7" s="34">
        <f>D8+D12</f>
        <v>0</v>
      </c>
      <c r="E7" s="34">
        <f>E8+E12</f>
        <v>0</v>
      </c>
      <c r="F7" s="34">
        <f>F8+F12</f>
        <v>0</v>
      </c>
      <c r="G7" s="34"/>
      <c r="H7" s="34"/>
      <c r="I7" s="34"/>
      <c r="J7" s="34"/>
      <c r="K7" s="77"/>
      <c r="L7" s="112"/>
      <c r="M7" s="112"/>
    </row>
    <row r="8" spans="1:13" s="124" customFormat="1" ht="19.5" customHeight="1">
      <c r="A8" s="32"/>
      <c r="B8" s="32"/>
      <c r="C8" s="133"/>
      <c r="D8" s="34">
        <f>D9+D10+D11</f>
        <v>0</v>
      </c>
      <c r="E8" s="34">
        <f>E9+E10+E11</f>
        <v>0</v>
      </c>
      <c r="F8" s="34">
        <f>F9+F10+F11</f>
        <v>0</v>
      </c>
      <c r="G8" s="34"/>
      <c r="H8" s="34"/>
      <c r="I8" s="34"/>
      <c r="J8" s="34"/>
      <c r="K8" s="136"/>
      <c r="L8" s="142"/>
      <c r="M8" s="142"/>
    </row>
    <row r="9" spans="1:13" ht="19.5" customHeight="1">
      <c r="A9" s="32"/>
      <c r="B9" s="134"/>
      <c r="C9" s="135"/>
      <c r="D9" s="34"/>
      <c r="E9" s="34"/>
      <c r="F9" s="136"/>
      <c r="G9" s="136"/>
      <c r="H9" s="136"/>
      <c r="I9" s="136"/>
      <c r="J9" s="136"/>
      <c r="K9" s="77"/>
      <c r="L9" s="112"/>
      <c r="M9" s="112"/>
    </row>
    <row r="10" spans="1:13" ht="19.5" customHeight="1">
      <c r="A10" s="32"/>
      <c r="B10" s="134"/>
      <c r="C10" s="135"/>
      <c r="D10" s="34"/>
      <c r="E10" s="34"/>
      <c r="F10" s="136"/>
      <c r="G10" s="136"/>
      <c r="H10" s="136"/>
      <c r="I10" s="136"/>
      <c r="J10" s="136"/>
      <c r="K10" s="77"/>
      <c r="L10" s="112"/>
      <c r="M10" s="112"/>
    </row>
    <row r="11" spans="1:13" ht="19.5" customHeight="1">
      <c r="A11" s="32"/>
      <c r="B11" s="134"/>
      <c r="C11" s="135"/>
      <c r="D11" s="34"/>
      <c r="E11" s="34"/>
      <c r="F11" s="136"/>
      <c r="G11" s="136"/>
      <c r="H11" s="136"/>
      <c r="I11" s="136"/>
      <c r="J11" s="136"/>
      <c r="K11" s="77"/>
      <c r="L11" s="112"/>
      <c r="M11" s="112"/>
    </row>
    <row r="12" spans="1:13" s="124" customFormat="1" ht="19.5" customHeight="1">
      <c r="A12" s="32"/>
      <c r="B12" s="32"/>
      <c r="C12" s="133"/>
      <c r="D12" s="34">
        <f>D13</f>
        <v>0</v>
      </c>
      <c r="E12" s="34">
        <f>E13</f>
        <v>0</v>
      </c>
      <c r="F12" s="34">
        <f>F13</f>
        <v>0</v>
      </c>
      <c r="G12" s="136"/>
      <c r="H12" s="136"/>
      <c r="I12" s="136"/>
      <c r="J12" s="136"/>
      <c r="K12" s="136"/>
      <c r="L12" s="142"/>
      <c r="M12" s="142"/>
    </row>
    <row r="13" spans="1:13" ht="19.5" customHeight="1">
      <c r="A13" s="32"/>
      <c r="B13" s="137"/>
      <c r="C13" s="138"/>
      <c r="D13" s="77"/>
      <c r="E13" s="77"/>
      <c r="F13" s="136"/>
      <c r="G13" s="136"/>
      <c r="H13" s="136"/>
      <c r="I13" s="136"/>
      <c r="J13" s="136"/>
      <c r="K13" s="77"/>
      <c r="L13" s="112"/>
      <c r="M13" s="112"/>
    </row>
    <row r="14" spans="1:13" ht="12.75" customHeight="1">
      <c r="A14" s="139"/>
      <c r="B14" s="139"/>
      <c r="C14" s="105" t="s">
        <v>265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</row>
    <row r="15" spans="1:13" ht="12.75" customHeight="1">
      <c r="A15" s="140"/>
      <c r="B15" s="140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</row>
    <row r="16" spans="1:13" ht="12.75" customHeight="1">
      <c r="A16" s="140"/>
      <c r="B16" s="140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</row>
    <row r="17" spans="1:13" ht="12.75" customHeight="1">
      <c r="A17" s="140"/>
      <c r="B17" s="140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</row>
    <row r="18" spans="1:13" ht="12.75" customHeight="1">
      <c r="A18" s="140"/>
      <c r="B18" s="140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</row>
    <row r="19" spans="1:13" ht="12.75" customHeight="1">
      <c r="A19" s="140"/>
      <c r="B19" s="140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</row>
    <row r="20" spans="1:13" ht="12.75" customHeight="1">
      <c r="A20" s="140"/>
      <c r="B20" s="140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</row>
  </sheetData>
  <sheetProtection/>
  <mergeCells count="15">
    <mergeCell ref="A1:M1"/>
    <mergeCell ref="A3:C3"/>
    <mergeCell ref="D4:M4"/>
    <mergeCell ref="E5:F5"/>
    <mergeCell ref="K5:L5"/>
    <mergeCell ref="A4:A6"/>
    <mergeCell ref="B4:B6"/>
    <mergeCell ref="C4:C6"/>
    <mergeCell ref="D5:D6"/>
    <mergeCell ref="G5:G6"/>
    <mergeCell ref="H5:H6"/>
    <mergeCell ref="I5:I6"/>
    <mergeCell ref="J5:J6"/>
    <mergeCell ref="M5:M6"/>
    <mergeCell ref="C14:M20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9"/>
  <sheetViews>
    <sheetView showGridLines="0" showZeros="0" workbookViewId="0" topLeftCell="A1">
      <selection activeCell="A16" sqref="A16:O19"/>
    </sheetView>
  </sheetViews>
  <sheetFormatPr defaultColWidth="9.16015625" defaultRowHeight="12.75" customHeight="1"/>
  <cols>
    <col min="1" max="1" width="15.83203125" style="0" customWidth="1"/>
    <col min="2" max="2" width="10.16015625" style="0" customWidth="1"/>
    <col min="3" max="3" width="19.16015625" style="0" customWidth="1"/>
    <col min="4" max="5" width="10.16015625" style="0" customWidth="1"/>
    <col min="6" max="6" width="9.83203125" style="0" customWidth="1"/>
    <col min="7" max="7" width="9.5" style="0" customWidth="1"/>
    <col min="8" max="10" width="13.5" style="0" customWidth="1"/>
    <col min="11" max="11" width="12.33203125" style="0" customWidth="1"/>
    <col min="12" max="12" width="13.83203125" style="0" customWidth="1"/>
    <col min="14" max="14" width="13.16015625" style="0" customWidth="1"/>
    <col min="15" max="15" width="12" style="0" customWidth="1"/>
  </cols>
  <sheetData>
    <row r="1" spans="1:15" ht="32.25" customHeight="1">
      <c r="A1" s="101" t="s">
        <v>266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4.2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O2" s="122" t="s">
        <v>267</v>
      </c>
    </row>
    <row r="3" spans="1:15" ht="15.75" customHeight="1">
      <c r="A3" s="62" t="s">
        <v>104</v>
      </c>
      <c r="B3" s="62"/>
      <c r="C3" s="63"/>
      <c r="O3" s="110" t="s">
        <v>26</v>
      </c>
    </row>
    <row r="4" spans="1:15" s="55" customFormat="1" ht="26.25" customHeight="1">
      <c r="A4" s="26" t="s">
        <v>58</v>
      </c>
      <c r="B4" s="114" t="s">
        <v>268</v>
      </c>
      <c r="C4" s="114" t="s">
        <v>269</v>
      </c>
      <c r="D4" s="114" t="s">
        <v>270</v>
      </c>
      <c r="E4" s="114" t="s">
        <v>271</v>
      </c>
      <c r="F4" s="26" t="s">
        <v>95</v>
      </c>
      <c r="G4" s="26"/>
      <c r="H4" s="26"/>
      <c r="I4" s="26"/>
      <c r="J4" s="26"/>
      <c r="K4" s="26"/>
      <c r="L4" s="26"/>
      <c r="M4" s="26"/>
      <c r="N4" s="26"/>
      <c r="O4" s="26"/>
    </row>
    <row r="5" spans="1:15" s="55" customFormat="1" ht="40.5" customHeight="1">
      <c r="A5" s="26"/>
      <c r="B5" s="115"/>
      <c r="C5" s="115"/>
      <c r="D5" s="115"/>
      <c r="E5" s="115"/>
      <c r="F5" s="28" t="s">
        <v>32</v>
      </c>
      <c r="G5" s="29" t="s">
        <v>31</v>
      </c>
      <c r="H5" s="29"/>
      <c r="I5" s="29" t="s">
        <v>35</v>
      </c>
      <c r="J5" s="29" t="s">
        <v>37</v>
      </c>
      <c r="K5" s="29" t="s">
        <v>39</v>
      </c>
      <c r="L5" s="29" t="s">
        <v>41</v>
      </c>
      <c r="M5" s="29" t="s">
        <v>43</v>
      </c>
      <c r="N5" s="29"/>
      <c r="O5" s="29" t="s">
        <v>46</v>
      </c>
    </row>
    <row r="6" spans="1:15" s="55" customFormat="1" ht="48" customHeight="1">
      <c r="A6" s="26"/>
      <c r="B6" s="116"/>
      <c r="C6" s="116"/>
      <c r="D6" s="116"/>
      <c r="E6" s="116">
        <f>SUM(E7:E15)</f>
        <v>0</v>
      </c>
      <c r="F6" s="31"/>
      <c r="G6" s="29" t="s">
        <v>63</v>
      </c>
      <c r="H6" s="29" t="s">
        <v>33</v>
      </c>
      <c r="I6" s="29"/>
      <c r="J6" s="29"/>
      <c r="K6" s="29"/>
      <c r="L6" s="29"/>
      <c r="M6" s="29" t="s">
        <v>63</v>
      </c>
      <c r="N6" s="111" t="s">
        <v>33</v>
      </c>
      <c r="O6" s="29"/>
    </row>
    <row r="7" spans="1:15" s="55" customFormat="1" ht="33" customHeight="1">
      <c r="A7" s="26"/>
      <c r="B7" s="117"/>
      <c r="C7" s="118"/>
      <c r="D7" s="118" t="s">
        <v>264</v>
      </c>
      <c r="E7" s="119">
        <f>SUM(E8:E16)</f>
        <v>0</v>
      </c>
      <c r="F7" s="120"/>
      <c r="G7" s="34"/>
      <c r="H7" s="47"/>
      <c r="I7" s="47"/>
      <c r="J7" s="47"/>
      <c r="K7" s="47"/>
      <c r="L7" s="47"/>
      <c r="M7" s="123"/>
      <c r="N7" s="123"/>
      <c r="O7" s="123"/>
    </row>
    <row r="8" spans="1:15" s="55" customFormat="1" ht="21.75" customHeight="1">
      <c r="A8" s="32"/>
      <c r="B8" s="117"/>
      <c r="C8" s="118"/>
      <c r="D8" s="118"/>
      <c r="E8" s="119"/>
      <c r="F8" s="120"/>
      <c r="G8" s="34"/>
      <c r="H8" s="47"/>
      <c r="I8" s="47"/>
      <c r="J8" s="47"/>
      <c r="K8" s="47"/>
      <c r="L8" s="47"/>
      <c r="M8" s="123"/>
      <c r="N8" s="123"/>
      <c r="O8" s="123"/>
    </row>
    <row r="9" spans="1:15" s="55" customFormat="1" ht="21.75" customHeight="1">
      <c r="A9" s="32"/>
      <c r="B9" s="117"/>
      <c r="C9" s="118"/>
      <c r="D9" s="118"/>
      <c r="E9" s="119"/>
      <c r="F9" s="120"/>
      <c r="G9" s="34"/>
      <c r="H9" s="47"/>
      <c r="I9" s="47"/>
      <c r="J9" s="47"/>
      <c r="K9" s="47"/>
      <c r="L9" s="47"/>
      <c r="M9" s="123"/>
      <c r="N9" s="123"/>
      <c r="O9" s="123"/>
    </row>
    <row r="10" spans="1:15" s="55" customFormat="1" ht="21.75" customHeight="1">
      <c r="A10" s="32"/>
      <c r="B10" s="117"/>
      <c r="C10" s="118"/>
      <c r="D10" s="118"/>
      <c r="E10" s="119"/>
      <c r="F10" s="120"/>
      <c r="G10" s="34"/>
      <c r="H10" s="47"/>
      <c r="I10" s="47"/>
      <c r="J10" s="47"/>
      <c r="K10" s="47"/>
      <c r="L10" s="47"/>
      <c r="M10" s="123"/>
      <c r="N10" s="123"/>
      <c r="O10" s="123"/>
    </row>
    <row r="11" spans="1:15" s="55" customFormat="1" ht="21.75" customHeight="1">
      <c r="A11" s="32"/>
      <c r="B11" s="117"/>
      <c r="C11" s="118"/>
      <c r="D11" s="118"/>
      <c r="E11" s="119"/>
      <c r="F11" s="120"/>
      <c r="G11" s="34"/>
      <c r="H11" s="47"/>
      <c r="I11" s="47"/>
      <c r="J11" s="47"/>
      <c r="K11" s="47"/>
      <c r="L11" s="47"/>
      <c r="M11" s="123"/>
      <c r="N11" s="123"/>
      <c r="O11" s="123"/>
    </row>
    <row r="12" spans="1:15" s="55" customFormat="1" ht="21.75" customHeight="1">
      <c r="A12" s="32"/>
      <c r="B12" s="117"/>
      <c r="C12" s="118"/>
      <c r="D12" s="118"/>
      <c r="E12" s="119"/>
      <c r="F12" s="120"/>
      <c r="G12" s="34"/>
      <c r="H12" s="47"/>
      <c r="I12" s="47"/>
      <c r="J12" s="47"/>
      <c r="K12" s="47"/>
      <c r="L12" s="47"/>
      <c r="M12" s="123"/>
      <c r="N12" s="123"/>
      <c r="O12" s="123"/>
    </row>
    <row r="13" spans="1:15" s="55" customFormat="1" ht="21.75" customHeight="1">
      <c r="A13" s="32"/>
      <c r="B13" s="117"/>
      <c r="C13" s="118"/>
      <c r="D13" s="118"/>
      <c r="E13" s="119"/>
      <c r="F13" s="120"/>
      <c r="G13" s="34"/>
      <c r="H13" s="47"/>
      <c r="I13" s="47"/>
      <c r="J13" s="47"/>
      <c r="K13" s="47"/>
      <c r="L13" s="47"/>
      <c r="M13" s="123"/>
      <c r="N13" s="123"/>
      <c r="O13" s="123"/>
    </row>
    <row r="14" spans="1:15" s="55" customFormat="1" ht="21.75" customHeight="1">
      <c r="A14" s="32"/>
      <c r="B14" s="117"/>
      <c r="C14" s="118"/>
      <c r="D14" s="118"/>
      <c r="E14" s="119"/>
      <c r="F14" s="120"/>
      <c r="G14" s="34"/>
      <c r="H14" s="47"/>
      <c r="I14" s="47"/>
      <c r="J14" s="47"/>
      <c r="K14" s="47"/>
      <c r="L14" s="47"/>
      <c r="M14" s="123"/>
      <c r="N14" s="123"/>
      <c r="O14" s="123"/>
    </row>
    <row r="15" spans="1:15" ht="21.75" customHeight="1">
      <c r="A15" s="32"/>
      <c r="B15" s="121"/>
      <c r="C15" s="32"/>
      <c r="D15" s="32" t="s">
        <v>264</v>
      </c>
      <c r="E15" s="119">
        <f>SUM(E16:E20)</f>
        <v>0</v>
      </c>
      <c r="F15" s="120"/>
      <c r="G15" s="34"/>
      <c r="H15" s="112"/>
      <c r="I15" s="112"/>
      <c r="J15" s="112"/>
      <c r="K15" s="112"/>
      <c r="L15" s="112"/>
      <c r="M15" s="112"/>
      <c r="N15" s="112"/>
      <c r="O15" s="112"/>
    </row>
    <row r="16" spans="1:15" ht="30.75" customHeight="1">
      <c r="A16" s="105" t="s">
        <v>272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</row>
    <row r="17" spans="1:15" ht="12.75" customHeight="1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</row>
    <row r="18" spans="1:15" ht="12.75" customHeight="1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</row>
    <row r="19" spans="1:15" ht="12.75" customHeight="1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</row>
  </sheetData>
  <sheetProtection/>
  <mergeCells count="17">
    <mergeCell ref="A1:O1"/>
    <mergeCell ref="A3:C3"/>
    <mergeCell ref="F4:O4"/>
    <mergeCell ref="G5:H5"/>
    <mergeCell ref="M5:N5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5:L6"/>
    <mergeCell ref="O5:O6"/>
    <mergeCell ref="A16:O19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R15"/>
  <sheetViews>
    <sheetView showGridLines="0" showZeros="0" workbookViewId="0" topLeftCell="A1">
      <selection activeCell="A11" sqref="A11:O15"/>
    </sheetView>
  </sheetViews>
  <sheetFormatPr defaultColWidth="9.16015625" defaultRowHeight="12.75" customHeight="1"/>
  <cols>
    <col min="1" max="1" width="17.33203125" style="0" customWidth="1"/>
    <col min="2" max="2" width="14.16015625" style="0" customWidth="1"/>
    <col min="3" max="3" width="9" style="0" customWidth="1"/>
    <col min="4" max="4" width="11.5" style="0" customWidth="1"/>
    <col min="5" max="5" width="14.16015625" style="0" customWidth="1"/>
    <col min="6" max="6" width="14" style="0" customWidth="1"/>
    <col min="7" max="7" width="8.33203125" style="0" customWidth="1"/>
    <col min="8" max="8" width="10.33203125" style="0" customWidth="1"/>
    <col min="9" max="10" width="10.66015625" style="0" customWidth="1"/>
    <col min="11" max="11" width="11.5" style="0" customWidth="1"/>
    <col min="12" max="12" width="13.66015625" style="0" customWidth="1"/>
    <col min="13" max="15" width="11.5" style="0" customWidth="1"/>
    <col min="16" max="16" width="10.16015625" style="0" customWidth="1"/>
    <col min="17" max="17" width="13.83203125" style="0" customWidth="1"/>
    <col min="18" max="18" width="13.66015625" style="0" customWidth="1"/>
  </cols>
  <sheetData>
    <row r="1" spans="1:18" ht="36.75" customHeight="1">
      <c r="A1" s="101" t="s">
        <v>273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6"/>
      <c r="Q1" s="106"/>
      <c r="R1" s="106"/>
    </row>
    <row r="2" spans="1:15" ht="20.2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O2" s="107" t="s">
        <v>274</v>
      </c>
    </row>
    <row r="3" spans="1:15" ht="21.75" customHeight="1">
      <c r="A3" s="62" t="s">
        <v>25</v>
      </c>
      <c r="B3" s="62"/>
      <c r="C3" s="63"/>
      <c r="D3" s="103"/>
      <c r="E3" s="103"/>
      <c r="F3" s="103"/>
      <c r="G3" s="103"/>
      <c r="H3" s="103"/>
      <c r="I3" s="103"/>
      <c r="J3" s="108"/>
      <c r="K3" s="109"/>
      <c r="O3" s="110" t="s">
        <v>26</v>
      </c>
    </row>
    <row r="4" spans="1:15" ht="60">
      <c r="A4" s="29" t="s">
        <v>275</v>
      </c>
      <c r="B4" s="29" t="s">
        <v>276</v>
      </c>
      <c r="C4" s="29" t="s">
        <v>277</v>
      </c>
      <c r="D4" s="29" t="s">
        <v>278</v>
      </c>
      <c r="E4" s="29" t="s">
        <v>279</v>
      </c>
      <c r="F4" s="29" t="s">
        <v>280</v>
      </c>
      <c r="G4" s="29" t="s">
        <v>281</v>
      </c>
      <c r="H4" s="29" t="s">
        <v>282</v>
      </c>
      <c r="I4" s="29" t="s">
        <v>283</v>
      </c>
      <c r="J4" s="29" t="s">
        <v>35</v>
      </c>
      <c r="K4" s="29" t="s">
        <v>37</v>
      </c>
      <c r="L4" s="29" t="s">
        <v>39</v>
      </c>
      <c r="M4" s="29" t="s">
        <v>41</v>
      </c>
      <c r="N4" s="29" t="s">
        <v>43</v>
      </c>
      <c r="O4" s="111" t="s">
        <v>46</v>
      </c>
    </row>
    <row r="5" spans="1:15" ht="12.75" customHeight="1">
      <c r="A5" s="104"/>
      <c r="B5" s="104"/>
      <c r="C5" s="104"/>
      <c r="D5" s="104"/>
      <c r="E5" s="104"/>
      <c r="F5" s="104"/>
      <c r="G5" s="104"/>
      <c r="H5" s="104"/>
      <c r="I5" s="104"/>
      <c r="J5" s="112"/>
      <c r="K5" s="112"/>
      <c r="L5" s="112"/>
      <c r="M5" s="112"/>
      <c r="N5" s="112"/>
      <c r="O5" s="112"/>
    </row>
    <row r="6" spans="1:15" ht="12.75" customHeight="1">
      <c r="A6" s="104"/>
      <c r="B6" s="104"/>
      <c r="C6" s="104"/>
      <c r="D6" s="104"/>
      <c r="E6" s="104"/>
      <c r="F6" s="104"/>
      <c r="G6" s="104"/>
      <c r="H6" s="104"/>
      <c r="I6" s="104"/>
      <c r="J6" s="112"/>
      <c r="K6" s="112"/>
      <c r="L6" s="112"/>
      <c r="M6" s="112"/>
      <c r="N6" s="112"/>
      <c r="O6" s="112"/>
    </row>
    <row r="7" spans="1:15" ht="12.75" customHeight="1">
      <c r="A7" s="104"/>
      <c r="B7" s="104"/>
      <c r="C7" s="104"/>
      <c r="D7" s="104"/>
      <c r="E7" s="104"/>
      <c r="F7" s="104"/>
      <c r="G7" s="104"/>
      <c r="H7" s="104"/>
      <c r="I7" s="104"/>
      <c r="J7" s="112"/>
      <c r="K7" s="112"/>
      <c r="L7" s="112"/>
      <c r="M7" s="112"/>
      <c r="N7" s="112"/>
      <c r="O7" s="112"/>
    </row>
    <row r="8" spans="1:15" ht="12.75" customHeight="1">
      <c r="A8" s="104"/>
      <c r="B8" s="104"/>
      <c r="C8" s="104"/>
      <c r="D8" s="104"/>
      <c r="E8" s="104"/>
      <c r="F8" s="104"/>
      <c r="G8" s="104"/>
      <c r="H8" s="104"/>
      <c r="I8" s="104"/>
      <c r="J8" s="112"/>
      <c r="K8" s="112"/>
      <c r="L8" s="112"/>
      <c r="M8" s="112"/>
      <c r="N8" s="112"/>
      <c r="O8" s="112"/>
    </row>
    <row r="9" spans="1:15" ht="12.75" customHeight="1">
      <c r="A9" s="104"/>
      <c r="B9" s="104"/>
      <c r="C9" s="104"/>
      <c r="D9" s="104"/>
      <c r="E9" s="104"/>
      <c r="F9" s="104"/>
      <c r="G9" s="104"/>
      <c r="H9" s="104"/>
      <c r="I9" s="104"/>
      <c r="J9" s="112"/>
      <c r="K9" s="112"/>
      <c r="L9" s="112"/>
      <c r="M9" s="112"/>
      <c r="N9" s="112"/>
      <c r="O9" s="112"/>
    </row>
    <row r="10" spans="1:15" ht="12.75" customHeight="1">
      <c r="A10" s="104"/>
      <c r="B10" s="104"/>
      <c r="C10" s="104"/>
      <c r="D10" s="104"/>
      <c r="E10" s="104"/>
      <c r="F10" s="104"/>
      <c r="G10" s="104"/>
      <c r="H10" s="104"/>
      <c r="I10" s="104"/>
      <c r="J10" s="112"/>
      <c r="K10" s="112"/>
      <c r="L10" s="112"/>
      <c r="M10" s="112"/>
      <c r="N10" s="112"/>
      <c r="O10" s="112"/>
    </row>
    <row r="11" spans="1:15" ht="12.75" customHeight="1">
      <c r="A11" s="105" t="s">
        <v>284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1:15" ht="12.75" customHeight="1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</row>
    <row r="13" spans="1:15" ht="12.75" customHeight="1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</row>
    <row r="14" spans="1:15" ht="12.75" customHeight="1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</row>
    <row r="15" spans="1:15" ht="12.75" customHeight="1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</row>
  </sheetData>
  <sheetProtection/>
  <mergeCells count="4">
    <mergeCell ref="A1:O1"/>
    <mergeCell ref="A2:K2"/>
    <mergeCell ref="A3:C3"/>
    <mergeCell ref="A11:O15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11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84" t="s">
        <v>285</v>
      </c>
      <c r="B1" s="84"/>
      <c r="C1" s="84"/>
    </row>
    <row r="2" spans="1:3" ht="21" customHeight="1">
      <c r="A2" s="84"/>
      <c r="B2" s="84"/>
      <c r="C2" s="85" t="s">
        <v>286</v>
      </c>
    </row>
    <row r="3" spans="1:3" ht="24.75" customHeight="1">
      <c r="A3" s="23" t="s">
        <v>25</v>
      </c>
      <c r="B3" s="23"/>
      <c r="C3" s="86" t="s">
        <v>26</v>
      </c>
    </row>
    <row r="4" spans="1:16" s="82" customFormat="1" ht="30" customHeight="1">
      <c r="A4" s="87" t="s">
        <v>287</v>
      </c>
      <c r="B4" s="88" t="s">
        <v>288</v>
      </c>
      <c r="C4" s="89"/>
      <c r="F4" s="90"/>
      <c r="P4" s="90"/>
    </row>
    <row r="5" spans="1:16" s="82" customFormat="1" ht="43.5" customHeight="1">
      <c r="A5" s="87"/>
      <c r="B5" s="91" t="s">
        <v>289</v>
      </c>
      <c r="C5" s="92" t="s">
        <v>290</v>
      </c>
      <c r="E5" s="93">
        <v>3.6</v>
      </c>
      <c r="F5" s="94">
        <v>0</v>
      </c>
      <c r="G5" s="94">
        <v>0.6</v>
      </c>
      <c r="H5" s="93">
        <v>3</v>
      </c>
      <c r="I5" s="94">
        <v>0</v>
      </c>
      <c r="J5" s="93">
        <v>3</v>
      </c>
      <c r="K5" s="93">
        <v>9.4</v>
      </c>
      <c r="L5" s="94">
        <v>0</v>
      </c>
      <c r="M5" s="94">
        <v>0.7</v>
      </c>
      <c r="N5" s="93">
        <v>8.7</v>
      </c>
      <c r="O5" s="94">
        <v>0</v>
      </c>
      <c r="P5" s="93">
        <v>8.7</v>
      </c>
    </row>
    <row r="6" spans="1:16" s="82" customFormat="1" ht="34.5" customHeight="1">
      <c r="A6" s="95" t="s">
        <v>291</v>
      </c>
      <c r="B6" s="96">
        <v>18</v>
      </c>
      <c r="C6" s="97">
        <v>154.62</v>
      </c>
      <c r="E6" s="90"/>
      <c r="G6" s="90"/>
      <c r="I6" s="90"/>
      <c r="J6" s="90"/>
      <c r="K6" s="90"/>
      <c r="L6" s="90"/>
      <c r="M6" s="90"/>
      <c r="N6" s="90"/>
      <c r="O6" s="90"/>
      <c r="P6" s="90"/>
    </row>
    <row r="7" spans="1:16" s="83" customFormat="1" ht="34.5" customHeight="1">
      <c r="A7" s="98" t="s">
        <v>292</v>
      </c>
      <c r="B7" s="97"/>
      <c r="C7" s="97"/>
      <c r="D7" s="99"/>
      <c r="E7" s="99"/>
      <c r="F7" s="99"/>
      <c r="G7" s="99"/>
      <c r="H7" s="99"/>
      <c r="I7" s="99"/>
      <c r="J7" s="99"/>
      <c r="K7" s="99"/>
      <c r="L7" s="99"/>
      <c r="M7" s="99"/>
      <c r="O7" s="99"/>
      <c r="P7" s="99"/>
    </row>
    <row r="8" spans="1:16" s="83" customFormat="1" ht="34.5" customHeight="1">
      <c r="A8" s="100" t="s">
        <v>293</v>
      </c>
      <c r="B8" s="96"/>
      <c r="C8" s="97">
        <v>5.12</v>
      </c>
      <c r="D8" s="99"/>
      <c r="E8" s="99"/>
      <c r="G8" s="99"/>
      <c r="H8" s="99"/>
      <c r="I8" s="99"/>
      <c r="J8" s="99"/>
      <c r="K8" s="99"/>
      <c r="L8" s="99"/>
      <c r="M8" s="99"/>
      <c r="O8" s="99"/>
      <c r="P8" s="99"/>
    </row>
    <row r="9" spans="1:16" s="83" customFormat="1" ht="34.5" customHeight="1">
      <c r="A9" s="100" t="s">
        <v>294</v>
      </c>
      <c r="B9" s="96">
        <v>18</v>
      </c>
      <c r="C9" s="97">
        <v>149.5</v>
      </c>
      <c r="D9" s="99"/>
      <c r="E9" s="99"/>
      <c r="H9" s="99"/>
      <c r="I9" s="99"/>
      <c r="L9" s="99"/>
      <c r="N9" s="99"/>
      <c r="P9" s="99"/>
    </row>
    <row r="10" spans="1:9" s="83" customFormat="1" ht="34.5" customHeight="1">
      <c r="A10" s="100" t="s">
        <v>295</v>
      </c>
      <c r="B10" s="96"/>
      <c r="C10" s="97"/>
      <c r="D10" s="99"/>
      <c r="E10" s="99"/>
      <c r="F10" s="99"/>
      <c r="G10" s="99"/>
      <c r="H10" s="99"/>
      <c r="I10" s="99"/>
    </row>
    <row r="11" spans="1:8" s="83" customFormat="1" ht="34.5" customHeight="1">
      <c r="A11" s="100" t="s">
        <v>296</v>
      </c>
      <c r="B11" s="96">
        <v>18</v>
      </c>
      <c r="C11" s="97">
        <v>149.5</v>
      </c>
      <c r="D11" s="99"/>
      <c r="E11" s="99"/>
      <c r="F11" s="99"/>
      <c r="G11" s="99"/>
      <c r="H11" s="99"/>
    </row>
  </sheetData>
  <sheetProtection/>
  <mergeCells count="1">
    <mergeCell ref="A4:A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K21"/>
  <sheetViews>
    <sheetView showGridLines="0" showZeros="0" workbookViewId="0" topLeftCell="A1">
      <selection activeCell="A18" sqref="A17:F18"/>
    </sheetView>
  </sheetViews>
  <sheetFormatPr defaultColWidth="6.83203125" defaultRowHeight="19.5" customHeight="1"/>
  <cols>
    <col min="1" max="1" width="42.83203125" style="56" customWidth="1"/>
    <col min="2" max="2" width="7.66015625" style="57" customWidth="1"/>
    <col min="3" max="3" width="7.16015625" style="57" customWidth="1"/>
    <col min="4" max="4" width="8" style="57" customWidth="1"/>
    <col min="5" max="5" width="33.83203125" style="57" customWidth="1"/>
    <col min="6" max="6" width="34" style="57" customWidth="1"/>
    <col min="7" max="7" width="9" style="58" bestFit="1" customWidth="1"/>
    <col min="8" max="193" width="6.83203125" style="58" customWidth="1"/>
    <col min="194" max="194" width="6.83203125" style="0" customWidth="1"/>
  </cols>
  <sheetData>
    <row r="1" spans="1:6" s="52" customFormat="1" ht="36.75" customHeight="1">
      <c r="A1" s="59" t="s">
        <v>297</v>
      </c>
      <c r="B1" s="59"/>
      <c r="C1" s="59"/>
      <c r="D1" s="59"/>
      <c r="E1" s="59"/>
      <c r="F1" s="59"/>
    </row>
    <row r="2" spans="1:6" s="52" customFormat="1" ht="24" customHeight="1">
      <c r="A2" s="60"/>
      <c r="B2" s="60"/>
      <c r="C2" s="60"/>
      <c r="D2" s="60"/>
      <c r="E2" s="60"/>
      <c r="F2" s="61" t="s">
        <v>298</v>
      </c>
    </row>
    <row r="3" spans="1:6" s="52" customFormat="1" ht="15" customHeight="1">
      <c r="A3" s="62" t="s">
        <v>25</v>
      </c>
      <c r="B3" s="62"/>
      <c r="C3" s="63"/>
      <c r="D3" s="64"/>
      <c r="E3" s="64"/>
      <c r="F3" s="65" t="s">
        <v>26</v>
      </c>
    </row>
    <row r="4" spans="1:6" s="53" customFormat="1" ht="24" customHeight="1">
      <c r="A4" s="66" t="s">
        <v>58</v>
      </c>
      <c r="B4" s="29" t="s">
        <v>299</v>
      </c>
      <c r="C4" s="29"/>
      <c r="D4" s="29"/>
      <c r="E4" s="29" t="s">
        <v>74</v>
      </c>
      <c r="F4" s="67" t="s">
        <v>289</v>
      </c>
    </row>
    <row r="5" spans="1:6" s="53" customFormat="1" ht="24.75" customHeight="1">
      <c r="A5" s="66"/>
      <c r="B5" s="29"/>
      <c r="C5" s="29"/>
      <c r="D5" s="29"/>
      <c r="E5" s="29"/>
      <c r="F5" s="67"/>
    </row>
    <row r="6" spans="1:6" s="54" customFormat="1" ht="38.25" customHeight="1">
      <c r="A6" s="66"/>
      <c r="B6" s="68" t="s">
        <v>75</v>
      </c>
      <c r="C6" s="68" t="s">
        <v>76</v>
      </c>
      <c r="D6" s="68" t="s">
        <v>77</v>
      </c>
      <c r="E6" s="29"/>
      <c r="F6" s="67"/>
    </row>
    <row r="7" spans="1:193" s="55" customFormat="1" ht="15" customHeight="1">
      <c r="A7" s="69"/>
      <c r="B7" s="70"/>
      <c r="C7" s="70"/>
      <c r="D7" s="70"/>
      <c r="E7" s="71" t="s">
        <v>32</v>
      </c>
      <c r="F7" s="72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</row>
    <row r="8" spans="1:193" s="55" customFormat="1" ht="15" customHeight="1">
      <c r="A8" s="69"/>
      <c r="B8" s="74"/>
      <c r="C8" s="74"/>
      <c r="D8" s="74"/>
      <c r="E8" s="75"/>
      <c r="F8" s="76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</row>
    <row r="9" spans="1:6" ht="15" customHeight="1">
      <c r="A9" s="77"/>
      <c r="B9" s="78"/>
      <c r="C9" s="78"/>
      <c r="D9" s="78"/>
      <c r="E9" s="79"/>
      <c r="F9" s="80"/>
    </row>
    <row r="10" spans="1:6" ht="15" customHeight="1">
      <c r="A10" s="32"/>
      <c r="B10" s="78"/>
      <c r="C10" s="81"/>
      <c r="D10" s="78"/>
      <c r="E10" s="79"/>
      <c r="F10" s="80"/>
    </row>
    <row r="11" spans="1:6" ht="15" customHeight="1">
      <c r="A11" s="32"/>
      <c r="B11" s="78"/>
      <c r="C11" s="81"/>
      <c r="D11" s="81"/>
      <c r="E11" s="79"/>
      <c r="F11" s="80"/>
    </row>
    <row r="12" spans="1:6" ht="15" customHeight="1">
      <c r="A12" s="32"/>
      <c r="B12" s="78"/>
      <c r="C12" s="78"/>
      <c r="D12" s="78"/>
      <c r="E12" s="79"/>
      <c r="F12" s="80"/>
    </row>
    <row r="13" spans="1:6" ht="15" customHeight="1">
      <c r="A13" s="32"/>
      <c r="B13" s="78"/>
      <c r="C13" s="78"/>
      <c r="D13" s="81"/>
      <c r="E13" s="79"/>
      <c r="F13" s="80"/>
    </row>
    <row r="14" spans="1:6" ht="15" customHeight="1">
      <c r="A14" s="32"/>
      <c r="B14" s="78"/>
      <c r="C14" s="78"/>
      <c r="D14" s="78"/>
      <c r="E14" s="79"/>
      <c r="F14" s="80"/>
    </row>
    <row r="15" spans="1:193" s="55" customFormat="1" ht="19.5" customHeight="1">
      <c r="A15" s="32"/>
      <c r="B15" s="78"/>
      <c r="C15" s="81"/>
      <c r="D15" s="78"/>
      <c r="E15" s="79"/>
      <c r="F15" s="80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</row>
    <row r="16" spans="1:6" ht="19.5" customHeight="1">
      <c r="A16" s="32"/>
      <c r="B16" s="78"/>
      <c r="C16" s="81"/>
      <c r="D16" s="81"/>
      <c r="E16" s="79"/>
      <c r="F16" s="80"/>
    </row>
    <row r="17" spans="1:6" ht="19.5" customHeight="1">
      <c r="A17" s="32"/>
      <c r="B17" s="78"/>
      <c r="C17" s="81"/>
      <c r="D17" s="81"/>
      <c r="E17" s="79"/>
      <c r="F17" s="80"/>
    </row>
    <row r="18" spans="1:6" ht="19.5" customHeight="1">
      <c r="A18" s="32"/>
      <c r="B18" s="78"/>
      <c r="C18" s="78"/>
      <c r="D18" s="78"/>
      <c r="E18" s="79"/>
      <c r="F18" s="80"/>
    </row>
    <row r="19" spans="1:6" ht="19.5" customHeight="1">
      <c r="A19" s="32"/>
      <c r="B19" s="78"/>
      <c r="C19" s="81"/>
      <c r="D19" s="78"/>
      <c r="E19" s="79"/>
      <c r="F19" s="80"/>
    </row>
    <row r="20" spans="1:6" ht="19.5" customHeight="1">
      <c r="A20" s="32"/>
      <c r="B20" s="78"/>
      <c r="C20" s="81"/>
      <c r="D20" s="81"/>
      <c r="E20" s="79"/>
      <c r="F20" s="80"/>
    </row>
    <row r="21" ht="19.5" customHeight="1">
      <c r="A21" s="56" t="s">
        <v>300</v>
      </c>
    </row>
  </sheetData>
  <sheetProtection/>
  <mergeCells count="6">
    <mergeCell ref="A1:F1"/>
    <mergeCell ref="A3:C3"/>
    <mergeCell ref="A4:A6"/>
    <mergeCell ref="E4:E6"/>
    <mergeCell ref="F4:F6"/>
    <mergeCell ref="B4:D5"/>
  </mergeCells>
  <printOptions horizontalCentered="1"/>
  <pageMargins left="0.3937007874015748" right="0.3937007874015748" top="0.9842519685039371" bottom="0.9842519685039371" header="0" footer="0"/>
  <pageSetup fitToHeight="100"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12"/>
  <sheetViews>
    <sheetView showGridLines="0" showZeros="0" workbookViewId="0" topLeftCell="A1">
      <selection activeCell="J15" sqref="J15"/>
    </sheetView>
  </sheetViews>
  <sheetFormatPr defaultColWidth="9.33203125" defaultRowHeight="11.25"/>
  <cols>
    <col min="1" max="1" width="10" style="20" customWidth="1"/>
    <col min="2" max="2" width="12.5" style="20" customWidth="1"/>
    <col min="3" max="3" width="8.33203125" style="20" customWidth="1"/>
    <col min="4" max="4" width="8" style="20" customWidth="1"/>
    <col min="5" max="5" width="15" style="20" customWidth="1"/>
    <col min="6" max="7" width="13" style="20" customWidth="1"/>
    <col min="8" max="8" width="10.66015625" style="20" customWidth="1"/>
    <col min="9" max="9" width="8.5" style="20" customWidth="1"/>
    <col min="10" max="10" width="10.33203125" style="20" customWidth="1"/>
    <col min="11" max="11" width="12.66015625" style="20" customWidth="1"/>
    <col min="12" max="12" width="12" style="20" customWidth="1"/>
    <col min="13" max="13" width="10.83203125" style="20" customWidth="1"/>
    <col min="14" max="14" width="10.66015625" style="20" bestFit="1" customWidth="1"/>
    <col min="15" max="15" width="9" style="20" customWidth="1"/>
    <col min="16" max="16" width="9.16015625" style="20" customWidth="1"/>
    <col min="17" max="17" width="6.16015625" style="20" customWidth="1"/>
    <col min="18" max="18" width="5.66015625" style="20" customWidth="1"/>
    <col min="19" max="22" width="9.16015625" style="20" customWidth="1"/>
    <col min="23" max="16384" width="9.33203125" style="20" customWidth="1"/>
  </cols>
  <sheetData>
    <row r="1" spans="1:22" ht="44.25" customHeight="1">
      <c r="A1" s="21" t="s">
        <v>301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ht="12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49" t="s">
        <v>302</v>
      </c>
      <c r="V2" s="22"/>
    </row>
    <row r="3" spans="1:22" ht="14.25" customHeight="1">
      <c r="A3" s="23" t="s">
        <v>25</v>
      </c>
      <c r="B3" s="23"/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50" t="s">
        <v>26</v>
      </c>
      <c r="V3" s="24"/>
    </row>
    <row r="4" spans="1:22" ht="16.5" customHeight="1">
      <c r="A4" s="25" t="s">
        <v>58</v>
      </c>
      <c r="B4" s="25" t="s">
        <v>262</v>
      </c>
      <c r="C4" s="26" t="s">
        <v>95</v>
      </c>
      <c r="D4" s="26"/>
      <c r="E4" s="26"/>
      <c r="F4" s="26"/>
      <c r="G4" s="26"/>
      <c r="H4" s="26"/>
      <c r="I4" s="26"/>
      <c r="J4" s="26"/>
      <c r="K4" s="26"/>
      <c r="L4" s="26"/>
      <c r="M4" s="40" t="s">
        <v>303</v>
      </c>
      <c r="N4" s="40" t="s">
        <v>304</v>
      </c>
      <c r="O4" s="41" t="s">
        <v>305</v>
      </c>
      <c r="P4" s="42"/>
      <c r="Q4" s="42"/>
      <c r="R4" s="51"/>
      <c r="S4" s="41" t="s">
        <v>306</v>
      </c>
      <c r="T4" s="42"/>
      <c r="U4" s="42"/>
      <c r="V4" s="51"/>
    </row>
    <row r="5" spans="1:22" ht="29.25" customHeight="1">
      <c r="A5" s="27"/>
      <c r="B5" s="27"/>
      <c r="C5" s="28" t="s">
        <v>32</v>
      </c>
      <c r="D5" s="29" t="s">
        <v>31</v>
      </c>
      <c r="E5" s="29"/>
      <c r="F5" s="29" t="s">
        <v>35</v>
      </c>
      <c r="G5" s="29" t="s">
        <v>37</v>
      </c>
      <c r="H5" s="29" t="s">
        <v>39</v>
      </c>
      <c r="I5" s="29" t="s">
        <v>41</v>
      </c>
      <c r="J5" s="29" t="s">
        <v>43</v>
      </c>
      <c r="K5" s="29"/>
      <c r="L5" s="29" t="s">
        <v>46</v>
      </c>
      <c r="M5" s="43"/>
      <c r="N5" s="43"/>
      <c r="O5" s="40" t="s">
        <v>307</v>
      </c>
      <c r="P5" s="40" t="s">
        <v>308</v>
      </c>
      <c r="Q5" s="40" t="s">
        <v>309</v>
      </c>
      <c r="R5" s="40" t="s">
        <v>310</v>
      </c>
      <c r="S5" s="40" t="s">
        <v>307</v>
      </c>
      <c r="T5" s="40" t="s">
        <v>308</v>
      </c>
      <c r="U5" s="40" t="s">
        <v>309</v>
      </c>
      <c r="V5" s="40" t="s">
        <v>310</v>
      </c>
    </row>
    <row r="6" spans="1:22" ht="36">
      <c r="A6" s="30"/>
      <c r="B6" s="30"/>
      <c r="C6" s="31"/>
      <c r="D6" s="29" t="s">
        <v>63</v>
      </c>
      <c r="E6" s="29" t="s">
        <v>33</v>
      </c>
      <c r="F6" s="29"/>
      <c r="G6" s="29"/>
      <c r="H6" s="29"/>
      <c r="I6" s="29"/>
      <c r="J6" s="29" t="s">
        <v>63</v>
      </c>
      <c r="K6" s="29" t="s">
        <v>33</v>
      </c>
      <c r="L6" s="29"/>
      <c r="M6" s="44"/>
      <c r="N6" s="44"/>
      <c r="O6" s="44"/>
      <c r="P6" s="44"/>
      <c r="Q6" s="44"/>
      <c r="R6" s="44"/>
      <c r="S6" s="44"/>
      <c r="T6" s="44"/>
      <c r="U6" s="44"/>
      <c r="V6" s="44"/>
    </row>
    <row r="7" spans="1:22" ht="12">
      <c r="A7" s="32"/>
      <c r="B7" s="33"/>
      <c r="C7" s="34"/>
      <c r="D7" s="34"/>
      <c r="E7" s="35"/>
      <c r="F7" s="35"/>
      <c r="G7" s="35"/>
      <c r="H7" s="35"/>
      <c r="I7" s="35"/>
      <c r="J7" s="35"/>
      <c r="K7" s="35"/>
      <c r="L7" s="35"/>
      <c r="M7" s="45"/>
      <c r="N7" s="38"/>
      <c r="O7" s="46"/>
      <c r="P7" s="46"/>
      <c r="Q7" s="47"/>
      <c r="R7" s="47"/>
      <c r="S7" s="46"/>
      <c r="T7" s="46"/>
      <c r="U7" s="47"/>
      <c r="V7" s="47"/>
    </row>
    <row r="8" spans="1:22" ht="12">
      <c r="A8" s="32"/>
      <c r="B8" s="33"/>
      <c r="C8" s="34"/>
      <c r="D8" s="34"/>
      <c r="E8" s="35"/>
      <c r="F8" s="35"/>
      <c r="G8" s="35"/>
      <c r="H8" s="35"/>
      <c r="I8" s="35"/>
      <c r="J8" s="35"/>
      <c r="K8" s="35"/>
      <c r="L8" s="35"/>
      <c r="M8" s="45"/>
      <c r="N8" s="38"/>
      <c r="O8" s="46"/>
      <c r="P8" s="46"/>
      <c r="Q8" s="46"/>
      <c r="R8" s="46"/>
      <c r="S8" s="46"/>
      <c r="T8" s="46"/>
      <c r="U8" s="46"/>
      <c r="V8" s="46"/>
    </row>
    <row r="9" spans="1:22" ht="12">
      <c r="A9" s="32"/>
      <c r="B9" s="33"/>
      <c r="C9" s="34"/>
      <c r="D9" s="34"/>
      <c r="E9" s="35"/>
      <c r="F9" s="35"/>
      <c r="G9" s="35"/>
      <c r="H9" s="35"/>
      <c r="I9" s="35"/>
      <c r="J9" s="35"/>
      <c r="K9" s="35"/>
      <c r="L9" s="35"/>
      <c r="M9" s="45"/>
      <c r="N9" s="38"/>
      <c r="O9" s="46"/>
      <c r="P9" s="47"/>
      <c r="Q9" s="47"/>
      <c r="R9" s="47"/>
      <c r="S9" s="46"/>
      <c r="T9" s="46"/>
      <c r="U9" s="47"/>
      <c r="V9" s="47"/>
    </row>
    <row r="10" spans="1:22" s="19" customFormat="1" ht="12">
      <c r="A10" s="32"/>
      <c r="B10" s="36"/>
      <c r="C10" s="37"/>
      <c r="D10" s="38"/>
      <c r="E10" s="38"/>
      <c r="F10" s="38"/>
      <c r="G10" s="38"/>
      <c r="H10" s="38"/>
      <c r="I10" s="38"/>
      <c r="J10" s="38"/>
      <c r="K10" s="38"/>
      <c r="L10" s="38"/>
      <c r="M10" s="45"/>
      <c r="N10" s="48"/>
      <c r="O10" s="38"/>
      <c r="P10" s="46"/>
      <c r="Q10" s="46"/>
      <c r="R10" s="46"/>
      <c r="S10" s="46"/>
      <c r="T10" s="46"/>
      <c r="U10" s="46"/>
      <c r="V10" s="46"/>
    </row>
    <row r="11" spans="1:22" ht="11.25">
      <c r="A11" s="39" t="s">
        <v>265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</row>
    <row r="12" spans="1:22" ht="11.2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</row>
  </sheetData>
  <sheetProtection/>
  <mergeCells count="25">
    <mergeCell ref="A1:V1"/>
    <mergeCell ref="C4:L4"/>
    <mergeCell ref="O4:R4"/>
    <mergeCell ref="S4:V4"/>
    <mergeCell ref="D5:E5"/>
    <mergeCell ref="J5:K5"/>
    <mergeCell ref="A4:A6"/>
    <mergeCell ref="B4:B6"/>
    <mergeCell ref="C5:C6"/>
    <mergeCell ref="F5:F6"/>
    <mergeCell ref="G5:G6"/>
    <mergeCell ref="H5:H6"/>
    <mergeCell ref="I5:I6"/>
    <mergeCell ref="L5:L6"/>
    <mergeCell ref="M4:M6"/>
    <mergeCell ref="N4:N6"/>
    <mergeCell ref="O5:O6"/>
    <mergeCell ref="P5:P6"/>
    <mergeCell ref="Q5:Q6"/>
    <mergeCell ref="R5:R6"/>
    <mergeCell ref="S5:S6"/>
    <mergeCell ref="T5:T6"/>
    <mergeCell ref="U5:U6"/>
    <mergeCell ref="V5:V6"/>
    <mergeCell ref="A11:V12"/>
  </mergeCells>
  <printOptions horizontalCentered="1" verticalCentered="1"/>
  <pageMargins left="0" right="0" top="0" bottom="0" header="0.51" footer="0.51"/>
  <pageSetup horizontalDpi="600" verticalDpi="600" orientation="landscape" paperSize="9" scale="8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B5" sqref="B5:E5"/>
    </sheetView>
  </sheetViews>
  <sheetFormatPr defaultColWidth="9.33203125" defaultRowHeight="11.25"/>
  <cols>
    <col min="1" max="1" width="23.66015625" style="5" customWidth="1"/>
    <col min="2" max="2" width="25.5" style="5" customWidth="1"/>
    <col min="3" max="3" width="28.16015625" style="5" customWidth="1"/>
    <col min="4" max="4" width="52.66015625" style="5" customWidth="1"/>
    <col min="5" max="5" width="18.66015625" style="5" customWidth="1"/>
    <col min="6" max="16384" width="9.33203125" style="5" customWidth="1"/>
  </cols>
  <sheetData>
    <row r="1" spans="1:5" ht="39" customHeight="1">
      <c r="A1" s="6" t="s">
        <v>311</v>
      </c>
      <c r="B1" s="6"/>
      <c r="C1" s="6"/>
      <c r="D1" s="6"/>
      <c r="E1" s="7"/>
    </row>
    <row r="2" spans="1:5" s="1" customFormat="1" ht="26.25" customHeight="1">
      <c r="A2" s="1" t="s">
        <v>312</v>
      </c>
      <c r="B2" s="1" t="s">
        <v>1</v>
      </c>
      <c r="E2" s="8"/>
    </row>
    <row r="3" spans="1:5" s="2" customFormat="1" ht="30" customHeight="1">
      <c r="A3" s="9" t="s">
        <v>313</v>
      </c>
      <c r="B3" s="10" t="s">
        <v>314</v>
      </c>
      <c r="C3" s="9" t="s">
        <v>315</v>
      </c>
      <c r="D3" s="9" t="s">
        <v>316</v>
      </c>
      <c r="E3" s="11" t="s">
        <v>317</v>
      </c>
    </row>
    <row r="4" spans="1:5" s="2" customFormat="1" ht="58.5" customHeight="1">
      <c r="A4" s="12" t="s">
        <v>318</v>
      </c>
      <c r="B4" s="9">
        <v>3.1</v>
      </c>
      <c r="C4" s="9" t="s">
        <v>319</v>
      </c>
      <c r="D4" s="9"/>
      <c r="E4" s="9"/>
    </row>
    <row r="5" spans="1:5" s="3" customFormat="1" ht="60.75" customHeight="1">
      <c r="A5" s="13" t="s">
        <v>320</v>
      </c>
      <c r="B5" s="10" t="s">
        <v>321</v>
      </c>
      <c r="C5" s="14"/>
      <c r="D5" s="14"/>
      <c r="E5" s="11"/>
    </row>
    <row r="6" spans="1:5" s="4" customFormat="1" ht="60.75" customHeight="1">
      <c r="A6" s="13" t="s">
        <v>322</v>
      </c>
      <c r="B6" s="15"/>
      <c r="C6" s="16"/>
      <c r="D6" s="16"/>
      <c r="E6" s="17"/>
    </row>
    <row r="7" spans="1:5" s="4" customFormat="1" ht="60.75" customHeight="1">
      <c r="A7" s="13" t="s">
        <v>323</v>
      </c>
      <c r="B7" s="15"/>
      <c r="C7" s="16"/>
      <c r="D7" s="16"/>
      <c r="E7" s="17"/>
    </row>
    <row r="8" spans="1:2" s="1" customFormat="1" ht="21" customHeight="1">
      <c r="A8" s="1" t="s">
        <v>324</v>
      </c>
      <c r="B8" s="1" t="s">
        <v>325</v>
      </c>
    </row>
    <row r="9" spans="1:2" s="1" customFormat="1" ht="21" customHeight="1">
      <c r="A9" s="1" t="s">
        <v>326</v>
      </c>
      <c r="B9" s="18">
        <v>53876020</v>
      </c>
    </row>
    <row r="10" spans="1:2" s="1" customFormat="1" ht="21" customHeight="1">
      <c r="A10" s="1" t="s">
        <v>327</v>
      </c>
      <c r="B10" s="18">
        <v>13941388308</v>
      </c>
    </row>
    <row r="11" spans="1:2" s="1" customFormat="1" ht="21" customHeight="1">
      <c r="A11" s="1" t="s">
        <v>328</v>
      </c>
      <c r="B11" s="1" t="s">
        <v>329</v>
      </c>
    </row>
  </sheetData>
  <sheetProtection/>
  <mergeCells count="4">
    <mergeCell ref="A1:E1"/>
    <mergeCell ref="B5:E5"/>
    <mergeCell ref="B6:E6"/>
    <mergeCell ref="B7:E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2019-04-30T05:41:41Z</cp:lastPrinted>
  <dcterms:created xsi:type="dcterms:W3CDTF">2017-01-26T02:06:17Z</dcterms:created>
  <dcterms:modified xsi:type="dcterms:W3CDTF">2020-02-28T06:38:46Z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